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1\Desktop\PLANO REDAKCIJOS\Ilgalaike prieziura\"/>
    </mc:Choice>
  </mc:AlternateContent>
  <xr:revisionPtr revIDLastSave="0" documentId="13_ncr:1_{126B2D1D-867B-4882-BFB2-0D050AD2B2E3}" xr6:coauthVersionLast="41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M" sheetId="6" r:id="rId1"/>
  </sheets>
  <calcPr calcId="191029"/>
</workbook>
</file>

<file path=xl/calcChain.xml><?xml version="1.0" encoding="utf-8"?>
<calcChain xmlns="http://schemas.openxmlformats.org/spreadsheetml/2006/main">
  <c r="AE14" i="6" l="1"/>
  <c r="U14" i="6"/>
  <c r="T14" i="6" s="1"/>
  <c r="AE12" i="6"/>
  <c r="U12" i="6"/>
  <c r="AE10" i="6"/>
  <c r="U10" i="6"/>
  <c r="T10" i="6" s="1"/>
  <c r="AE8" i="6"/>
  <c r="U8" i="6"/>
  <c r="AE6" i="6"/>
  <c r="U6" i="6"/>
  <c r="T6" i="6" s="1"/>
</calcChain>
</file>

<file path=xl/sharedStrings.xml><?xml version="1.0" encoding="utf-8"?>
<sst xmlns="http://schemas.openxmlformats.org/spreadsheetml/2006/main" count="151" uniqueCount="87">
  <si>
    <t>Kvietimo numeris</t>
  </si>
  <si>
    <t>Kvietimo pavadinimas</t>
  </si>
  <si>
    <t>Konkretus uždavinys arba priemonė (reforma ar investicija)</t>
  </si>
  <si>
    <t>Valstybei svarbus projektas</t>
  </si>
  <si>
    <t>Strateginės svarbos projektas</t>
  </si>
  <si>
    <t>Siektini stebėsenos rodikliai</t>
  </si>
  <si>
    <t>Pavadinimas</t>
  </si>
  <si>
    <t>Kodas</t>
  </si>
  <si>
    <t>Matavimo vienetas</t>
  </si>
  <si>
    <t>Siektina reikšmė</t>
  </si>
  <si>
    <t>EGADP paskolos lėšos</t>
  </si>
  <si>
    <t>Sostinės regionas</t>
  </si>
  <si>
    <t>Vidurio ir Vakarų Lietuva</t>
  </si>
  <si>
    <t>_____________________________________________________________________________________________________________________________________________________________________________</t>
  </si>
  <si>
    <t>Valstybės biudžeto lėšos, skirtos ES fondų lėšomis netinkamam finansuoti  pridėtinės vertės mokesčiui apmokėti</t>
  </si>
  <si>
    <t>Netaikoma</t>
  </si>
  <si>
    <t xml:space="preserve">Apskritis </t>
  </si>
  <si>
    <t>Pažangos priemonės numeris</t>
  </si>
  <si>
    <t xml:space="preserve">Pažangos priemonės pavadinimas </t>
  </si>
  <si>
    <t>Finansuojamos projektų veiklos</t>
  </si>
  <si>
    <t>Galimi pareiškėjai</t>
  </si>
  <si>
    <t>Administruojančioji institucija</t>
  </si>
  <si>
    <t>Projektų atrankos būdas</t>
  </si>
  <si>
    <t xml:space="preserve">Planuojama kvietimo pabaigos data </t>
  </si>
  <si>
    <t>Paskelbto kvietimo data</t>
  </si>
  <si>
    <t>Planuojama kvietimo pradžios data</t>
  </si>
  <si>
    <t>Finansavimo forma</t>
  </si>
  <si>
    <t>KVIETIMŲ TEIKTI PROJEKTŲ ĮGYVENDINIMO PLANUS PLANAS</t>
  </si>
  <si>
    <t>Asignavimų valdytojas</t>
  </si>
  <si>
    <t>Pareiškėjų tipas: viešasis,  privatus</t>
  </si>
  <si>
    <t xml:space="preserve">Bendra kvietimui skirta finansavimo lėšų suma (eurais) </t>
  </si>
  <si>
    <t xml:space="preserve">Didžiausia galima skirti finansavimo lėšų suma projektui ir (arba) projekto veiklai įgyvendinti (eurais) </t>
  </si>
  <si>
    <t>Finansavimo šaltinis (-iai) ir sumos (eurais)</t>
  </si>
  <si>
    <t>Valstybės biudžeto lėšos</t>
  </si>
  <si>
    <r>
      <t xml:space="preserve">Europos Sąjungos (toliau </t>
    </r>
    <r>
      <rPr>
        <b/>
        <sz val="10"/>
        <rFont val="Times New Roman"/>
        <family val="1"/>
        <charset val="186"/>
      </rPr>
      <t>–</t>
    </r>
    <r>
      <rPr>
        <b/>
        <sz val="10"/>
        <color theme="1"/>
        <rFont val="Times New Roman"/>
        <family val="1"/>
        <charset val="186"/>
      </rPr>
      <t xml:space="preserve"> ES) fondų lėšos</t>
    </r>
  </si>
  <si>
    <t>Ekonomikos gaivinimo ir atsparumo didinimo priemonės (toliau – EGADP) subsidijos lėšos</t>
  </si>
  <si>
    <t xml:space="preserve">
Bendrojo finansavimo lėšos</t>
  </si>
  <si>
    <t>Nuosavo įnašo dydis (eurais)</t>
  </si>
  <si>
    <t>ES lėšų fondas</t>
  </si>
  <si>
    <r>
      <t>Finansavimas pagal regioną, kuriam gali būti priskiriama</t>
    </r>
    <r>
      <rPr>
        <b/>
        <sz val="10"/>
        <color theme="1"/>
        <rFont val="Times New Roman"/>
        <family val="1"/>
        <charset val="186"/>
      </rPr>
      <t xml:space="preserve"> (-os) projekto veikla
 (-os) </t>
    </r>
  </si>
  <si>
    <t>Ne</t>
  </si>
  <si>
    <t>CPVA</t>
  </si>
  <si>
    <t>Dotacija</t>
  </si>
  <si>
    <t>Planavimas</t>
  </si>
  <si>
    <t>ERPF</t>
  </si>
  <si>
    <t>SAM</t>
  </si>
  <si>
    <t>viešas</t>
  </si>
  <si>
    <t>Naudotojai per metus</t>
  </si>
  <si>
    <t>Asmenys per metus</t>
  </si>
  <si>
    <t>2024-09</t>
  </si>
  <si>
    <t>2024-07</t>
  </si>
  <si>
    <t>28-525-P</t>
  </si>
  <si>
    <t>Ilgalaikės priežiūros paslaugų plėtra Telšių  regione</t>
  </si>
  <si>
    <t>11-002-02-11-02 (RE)</t>
  </si>
  <si>
    <t>Užtikrinti ilgalaikės priežiūros paslaugų plėtrą</t>
  </si>
  <si>
    <t>1.2 VšĮ Mažeikių
PSPC mobiliosios
komandos aprūpinimas
įranga ir darbo
priemonėmis</t>
  </si>
  <si>
    <t xml:space="preserve">Naujos arba modernizuotos sveikatos priežiūros infrastruktūros talpumas </t>
  </si>
  <si>
    <t xml:space="preserve">P.B.2.0069 </t>
  </si>
  <si>
    <t xml:space="preserve">100
(2026)
</t>
  </si>
  <si>
    <t>VšĮ Mažeikių
pirminės sveikatos
priežiūros centras</t>
  </si>
  <si>
    <t xml:space="preserve">Naujos arba modernizuotos sveikatos priežiūros infrastruktūros naudotojų skaičius per metus </t>
  </si>
  <si>
    <t>R.B.2.2073</t>
  </si>
  <si>
    <t>1.4 UAB “Rietavo  šeimos daktaras” mobiliosios komandos aprūpinimas įranga ir darbo priemonėmis</t>
  </si>
  <si>
    <t xml:space="preserve">60
(2026)
</t>
  </si>
  <si>
    <t>UAB ,, Rietavo šeimos daktaras“</t>
  </si>
  <si>
    <t xml:space="preserve">50
(2026)
</t>
  </si>
  <si>
    <t>28-526-P</t>
  </si>
  <si>
    <t xml:space="preserve">Ilgalaikės priežiūros paslaugų plėtra Telšių  regione </t>
  </si>
  <si>
    <t>1.1 Stacionarių slaugos paslaugų plėtra žmonėms, sergantiems Alzheimerio liga ir senatvine demencija Mažeikių rajono savivaldybėje</t>
  </si>
  <si>
    <t xml:space="preserve">27
(2029)
</t>
  </si>
  <si>
    <t>VšĮ Sedos pirminės sveikatos priežiūros centras</t>
  </si>
  <si>
    <t>2025-07</t>
  </si>
  <si>
    <t>2025-09</t>
  </si>
  <si>
    <t xml:space="preserve">25
(2029)
</t>
  </si>
  <si>
    <t>1.5 Ilgalaikės priežiūros paslaugų plėtra Telšių rajono savivaldybėje</t>
  </si>
  <si>
    <t xml:space="preserve">300
(2028)
</t>
  </si>
  <si>
    <t>Telšių rajono  savivaldybės administracija</t>
  </si>
  <si>
    <t xml:space="preserve">257
(2028)
</t>
  </si>
  <si>
    <t>28-527-P</t>
  </si>
  <si>
    <t>1.3 Stacionarinės slaugos paslaugų asmenims, sergantiems Alzheimerio liga ir senatvine demencija infrastruktūros modernizavimas Plungės rajono savivaldybėje</t>
  </si>
  <si>
    <t xml:space="preserve">12
(2028)
</t>
  </si>
  <si>
    <t>VšĮ Plungės ligoninė</t>
  </si>
  <si>
    <t>2026-07</t>
  </si>
  <si>
    <t>2026-09</t>
  </si>
  <si>
    <t xml:space="preserve">20
(2028)
</t>
  </si>
  <si>
    <t>privatus</t>
  </si>
  <si>
    <t>2021–2027 metų Europos Sąjungos fondų investicijų programos  "Konkretus uždavinys – 4.10. Užtikrinti vienodas galimybes naudotis sveikatos priežiūros paslaugomis, didinti sveikatos priežiūros sistemų, įskaitant pirminę sveikatos priežiūrą, atsparumą, ir skatinti perėjimą nuo institucinės globos prie globos šeimoje ir bendruomeninės globos (ERPF)".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</si>
</sst>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0" fillId="2" borderId="0" xfId="0" applyFill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7" fillId="2" borderId="0" xfId="0" applyFont="1" applyFill="1"/>
    <xf numFmtId="0" fontId="6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5" fillId="0" borderId="15" xfId="0" quotePrefix="1" applyNumberFormat="1" applyFont="1" applyBorder="1" applyAlignment="1">
      <alignment horizontal="center" vertical="center" wrapText="1"/>
    </xf>
    <xf numFmtId="16" fontId="5" fillId="0" borderId="17" xfId="0" quotePrefix="1" applyNumberFormat="1" applyFont="1" applyBorder="1" applyAlignment="1">
      <alignment horizontal="center" vertical="center" wrapText="1"/>
    </xf>
    <xf numFmtId="16" fontId="5" fillId="0" borderId="19" xfId="0" quotePrefix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16" fontId="5" fillId="0" borderId="11" xfId="0" quotePrefix="1" applyNumberFormat="1" applyFont="1" applyBorder="1" applyAlignment="1">
      <alignment horizontal="center" vertical="center" wrapText="1"/>
    </xf>
    <xf numFmtId="16" fontId="5" fillId="0" borderId="12" xfId="0" quotePrefix="1" applyNumberFormat="1" applyFont="1" applyBorder="1" applyAlignment="1">
      <alignment horizontal="center" vertical="center" wrapText="1"/>
    </xf>
    <xf numFmtId="16" fontId="5" fillId="0" borderId="8" xfId="0" quotePrefix="1" applyNumberFormat="1" applyFont="1" applyBorder="1" applyAlignment="1">
      <alignment horizontal="center" vertical="center" wrapText="1"/>
    </xf>
    <xf numFmtId="16" fontId="5" fillId="0" borderId="13" xfId="0" quotePrefix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8"/>
  <sheetViews>
    <sheetView tabSelected="1" topLeftCell="A7" zoomScale="85" zoomScaleNormal="85" workbookViewId="0">
      <selection activeCell="Q3" sqref="Q3:Q4"/>
    </sheetView>
  </sheetViews>
  <sheetFormatPr defaultRowHeight="15" x14ac:dyDescent="0.25"/>
  <cols>
    <col min="1" max="1" width="5" customWidth="1"/>
    <col min="2" max="2" width="21" customWidth="1"/>
    <col min="3" max="3" width="17.85546875" customWidth="1"/>
    <col min="4" max="5" width="13.85546875" customWidth="1"/>
    <col min="6" max="6" width="18.140625" style="10" customWidth="1"/>
    <col min="7" max="7" width="32.28515625" customWidth="1"/>
    <col min="8" max="8" width="14.85546875" style="7" customWidth="1"/>
    <col min="9" max="9" width="13.85546875" style="7" customWidth="1"/>
    <col min="10" max="10" width="37.85546875" customWidth="1"/>
    <col min="11" max="14" width="10.5703125" customWidth="1"/>
    <col min="15" max="16" width="15.85546875" customWidth="1"/>
    <col min="17" max="17" width="18.5703125" customWidth="1"/>
    <col min="18" max="18" width="15.85546875" customWidth="1"/>
    <col min="19" max="21" width="14" customWidth="1"/>
    <col min="22" max="22" width="11.140625" bestFit="1" customWidth="1"/>
    <col min="23" max="23" width="11.140625" customWidth="1"/>
    <col min="24" max="24" width="10" customWidth="1"/>
    <col min="25" max="25" width="11.85546875" customWidth="1"/>
    <col min="26" max="27" width="12.140625" customWidth="1"/>
    <col min="28" max="29" width="11.140625" customWidth="1"/>
    <col min="30" max="30" width="12.140625" customWidth="1"/>
    <col min="31" max="33" width="11.140625" customWidth="1"/>
    <col min="34" max="34" width="24.140625" customWidth="1"/>
    <col min="35" max="35" width="19.42578125" customWidth="1"/>
    <col min="36" max="36" width="10.42578125" customWidth="1"/>
    <col min="38" max="38" width="27.28515625" customWidth="1"/>
  </cols>
  <sheetData>
    <row r="1" spans="1:36" x14ac:dyDescent="0.25">
      <c r="A1" s="1"/>
      <c r="B1" s="36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1"/>
    </row>
    <row r="2" spans="1:36" x14ac:dyDescent="0.25">
      <c r="A2" s="1"/>
      <c r="B2" s="1"/>
      <c r="C2" s="1"/>
      <c r="D2" s="1"/>
      <c r="E2" s="1"/>
      <c r="F2" s="8"/>
      <c r="G2" s="1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4.45" customHeight="1" x14ac:dyDescent="0.25">
      <c r="A3" s="1"/>
      <c r="B3" s="28" t="s">
        <v>0</v>
      </c>
      <c r="C3" s="28" t="s">
        <v>1</v>
      </c>
      <c r="D3" s="28" t="s">
        <v>17</v>
      </c>
      <c r="E3" s="28" t="s">
        <v>18</v>
      </c>
      <c r="F3" s="28" t="s">
        <v>19</v>
      </c>
      <c r="G3" s="28" t="s">
        <v>2</v>
      </c>
      <c r="H3" s="37" t="s">
        <v>3</v>
      </c>
      <c r="I3" s="37" t="s">
        <v>4</v>
      </c>
      <c r="J3" s="29" t="s">
        <v>5</v>
      </c>
      <c r="K3" s="29"/>
      <c r="L3" s="29"/>
      <c r="M3" s="29"/>
      <c r="N3" s="26" t="s">
        <v>29</v>
      </c>
      <c r="O3" s="28" t="s">
        <v>20</v>
      </c>
      <c r="P3" s="35" t="s">
        <v>28</v>
      </c>
      <c r="Q3" s="35" t="s">
        <v>21</v>
      </c>
      <c r="R3" s="35" t="s">
        <v>26</v>
      </c>
      <c r="S3" s="35" t="s">
        <v>22</v>
      </c>
      <c r="T3" s="28" t="s">
        <v>30</v>
      </c>
      <c r="U3" s="28" t="s">
        <v>31</v>
      </c>
      <c r="V3" s="29" t="s">
        <v>32</v>
      </c>
      <c r="W3" s="29"/>
      <c r="X3" s="29"/>
      <c r="Y3" s="29"/>
      <c r="Z3" s="29"/>
      <c r="AA3" s="29"/>
      <c r="AB3" s="28" t="s">
        <v>37</v>
      </c>
      <c r="AC3" s="30" t="s">
        <v>38</v>
      </c>
      <c r="AD3" s="32" t="s">
        <v>39</v>
      </c>
      <c r="AE3" s="33"/>
      <c r="AF3" s="34"/>
      <c r="AG3" s="26" t="s">
        <v>16</v>
      </c>
      <c r="AH3" s="26" t="s">
        <v>25</v>
      </c>
      <c r="AI3" s="28" t="s">
        <v>23</v>
      </c>
      <c r="AJ3" s="26" t="s">
        <v>24</v>
      </c>
    </row>
    <row r="4" spans="1:36" ht="168.95" customHeight="1" x14ac:dyDescent="0.25">
      <c r="A4" s="1"/>
      <c r="B4" s="28"/>
      <c r="C4" s="28"/>
      <c r="D4" s="28"/>
      <c r="E4" s="28"/>
      <c r="F4" s="28"/>
      <c r="G4" s="28"/>
      <c r="H4" s="37"/>
      <c r="I4" s="37"/>
      <c r="J4" s="3" t="s">
        <v>6</v>
      </c>
      <c r="K4" s="3" t="s">
        <v>7</v>
      </c>
      <c r="L4" s="3" t="s">
        <v>8</v>
      </c>
      <c r="M4" s="4" t="s">
        <v>9</v>
      </c>
      <c r="N4" s="27"/>
      <c r="O4" s="28"/>
      <c r="P4" s="35"/>
      <c r="Q4" s="35"/>
      <c r="R4" s="35"/>
      <c r="S4" s="35"/>
      <c r="T4" s="28"/>
      <c r="U4" s="28"/>
      <c r="V4" s="3" t="s">
        <v>34</v>
      </c>
      <c r="W4" s="3" t="s">
        <v>35</v>
      </c>
      <c r="X4" s="3" t="s">
        <v>10</v>
      </c>
      <c r="Y4" s="3" t="s">
        <v>36</v>
      </c>
      <c r="Z4" s="3" t="s">
        <v>33</v>
      </c>
      <c r="AA4" s="3" t="s">
        <v>14</v>
      </c>
      <c r="AB4" s="28"/>
      <c r="AC4" s="31"/>
      <c r="AD4" s="3" t="s">
        <v>11</v>
      </c>
      <c r="AE4" s="3" t="s">
        <v>12</v>
      </c>
      <c r="AF4" s="3" t="s">
        <v>15</v>
      </c>
      <c r="AG4" s="27"/>
      <c r="AH4" s="27"/>
      <c r="AI4" s="28"/>
      <c r="AJ4" s="27"/>
    </row>
    <row r="5" spans="1:36" ht="15.75" thickBot="1" x14ac:dyDescent="0.3">
      <c r="A5" s="1"/>
      <c r="B5" s="2">
        <v>1</v>
      </c>
      <c r="C5" s="2">
        <v>2</v>
      </c>
      <c r="D5" s="2">
        <v>3</v>
      </c>
      <c r="E5" s="2">
        <v>4</v>
      </c>
      <c r="F5" s="9">
        <v>5</v>
      </c>
      <c r="G5" s="2">
        <v>6</v>
      </c>
      <c r="H5" s="13">
        <v>7</v>
      </c>
      <c r="I5" s="13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5">
        <v>14</v>
      </c>
      <c r="P5" s="5">
        <v>15</v>
      </c>
      <c r="Q5" s="5">
        <v>16</v>
      </c>
      <c r="R5" s="5">
        <v>17</v>
      </c>
      <c r="S5" s="1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5">
        <v>32</v>
      </c>
      <c r="AH5" s="2">
        <v>33</v>
      </c>
      <c r="AI5" s="2">
        <v>34</v>
      </c>
      <c r="AJ5" s="2">
        <v>35</v>
      </c>
    </row>
    <row r="6" spans="1:36" s="6" customFormat="1" ht="57" customHeight="1" x14ac:dyDescent="0.25">
      <c r="A6" s="11"/>
      <c r="B6" s="38" t="s">
        <v>51</v>
      </c>
      <c r="C6" s="41" t="s">
        <v>52</v>
      </c>
      <c r="D6" s="41" t="s">
        <v>53</v>
      </c>
      <c r="E6" s="44" t="s">
        <v>54</v>
      </c>
      <c r="F6" s="41" t="s">
        <v>55</v>
      </c>
      <c r="G6" s="41" t="s">
        <v>86</v>
      </c>
      <c r="H6" s="41" t="s">
        <v>40</v>
      </c>
      <c r="I6" s="41" t="s">
        <v>40</v>
      </c>
      <c r="J6" s="18" t="s">
        <v>56</v>
      </c>
      <c r="K6" s="18" t="s">
        <v>57</v>
      </c>
      <c r="L6" s="16" t="s">
        <v>48</v>
      </c>
      <c r="M6" s="17" t="s">
        <v>58</v>
      </c>
      <c r="N6" s="41" t="s">
        <v>46</v>
      </c>
      <c r="O6" s="41" t="s">
        <v>59</v>
      </c>
      <c r="P6" s="41" t="s">
        <v>45</v>
      </c>
      <c r="Q6" s="41" t="s">
        <v>41</v>
      </c>
      <c r="R6" s="41" t="s">
        <v>42</v>
      </c>
      <c r="S6" s="41" t="s">
        <v>43</v>
      </c>
      <c r="T6" s="47">
        <f>+U6+U8</f>
        <v>110347</v>
      </c>
      <c r="U6" s="47">
        <f t="shared" ref="U6" si="0">V6</f>
        <v>63750</v>
      </c>
      <c r="V6" s="47">
        <v>63750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50">
        <v>11250</v>
      </c>
      <c r="AC6" s="47" t="s">
        <v>44</v>
      </c>
      <c r="AD6" s="47">
        <v>0</v>
      </c>
      <c r="AE6" s="47">
        <f t="shared" ref="AE6" si="1">V6</f>
        <v>63750</v>
      </c>
      <c r="AF6" s="47">
        <v>0</v>
      </c>
      <c r="AG6" s="47">
        <v>0</v>
      </c>
      <c r="AH6" s="53" t="s">
        <v>50</v>
      </c>
      <c r="AI6" s="53" t="s">
        <v>49</v>
      </c>
      <c r="AJ6" s="56"/>
    </row>
    <row r="7" spans="1:36" s="6" customFormat="1" ht="57" customHeight="1" x14ac:dyDescent="0.25">
      <c r="A7" s="11"/>
      <c r="B7" s="39"/>
      <c r="C7" s="42"/>
      <c r="D7" s="42"/>
      <c r="E7" s="45"/>
      <c r="F7" s="42"/>
      <c r="G7" s="42"/>
      <c r="H7" s="42"/>
      <c r="I7" s="42"/>
      <c r="J7" s="21" t="s">
        <v>60</v>
      </c>
      <c r="K7" s="21" t="s">
        <v>61</v>
      </c>
      <c r="L7" s="19" t="s">
        <v>47</v>
      </c>
      <c r="M7" s="19" t="s">
        <v>58</v>
      </c>
      <c r="N7" s="42"/>
      <c r="O7" s="42"/>
      <c r="P7" s="42"/>
      <c r="Q7" s="42"/>
      <c r="R7" s="42"/>
      <c r="S7" s="42"/>
      <c r="T7" s="48"/>
      <c r="U7" s="48"/>
      <c r="V7" s="48"/>
      <c r="W7" s="48"/>
      <c r="X7" s="48"/>
      <c r="Y7" s="48"/>
      <c r="Z7" s="48"/>
      <c r="AA7" s="48"/>
      <c r="AB7" s="51"/>
      <c r="AC7" s="52"/>
      <c r="AD7" s="48"/>
      <c r="AE7" s="48"/>
      <c r="AF7" s="48"/>
      <c r="AG7" s="48"/>
      <c r="AH7" s="54"/>
      <c r="AI7" s="54"/>
      <c r="AJ7" s="57"/>
    </row>
    <row r="8" spans="1:36" s="6" customFormat="1" ht="57" customHeight="1" x14ac:dyDescent="0.25">
      <c r="A8" s="11"/>
      <c r="B8" s="39"/>
      <c r="C8" s="42"/>
      <c r="D8" s="42"/>
      <c r="E8" s="45"/>
      <c r="F8" s="42" t="s">
        <v>62</v>
      </c>
      <c r="G8" s="42"/>
      <c r="H8" s="42" t="s">
        <v>40</v>
      </c>
      <c r="I8" s="42" t="s">
        <v>40</v>
      </c>
      <c r="J8" s="22" t="s">
        <v>56</v>
      </c>
      <c r="K8" s="22" t="s">
        <v>57</v>
      </c>
      <c r="L8" s="19" t="s">
        <v>48</v>
      </c>
      <c r="M8" s="20" t="s">
        <v>63</v>
      </c>
      <c r="N8" s="42" t="s">
        <v>85</v>
      </c>
      <c r="O8" s="45" t="s">
        <v>64</v>
      </c>
      <c r="P8" s="42" t="s">
        <v>45</v>
      </c>
      <c r="Q8" s="42" t="s">
        <v>41</v>
      </c>
      <c r="R8" s="42" t="s">
        <v>42</v>
      </c>
      <c r="S8" s="42" t="s">
        <v>43</v>
      </c>
      <c r="T8" s="48"/>
      <c r="U8" s="48">
        <f>V8</f>
        <v>46597</v>
      </c>
      <c r="V8" s="48">
        <v>46597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51">
        <v>8223</v>
      </c>
      <c r="AC8" s="48" t="s">
        <v>44</v>
      </c>
      <c r="AD8" s="48">
        <v>0</v>
      </c>
      <c r="AE8" s="48">
        <f>V8</f>
        <v>46597</v>
      </c>
      <c r="AF8" s="48">
        <v>0</v>
      </c>
      <c r="AG8" s="48">
        <v>0</v>
      </c>
      <c r="AH8" s="54"/>
      <c r="AI8" s="54"/>
      <c r="AJ8" s="57"/>
    </row>
    <row r="9" spans="1:36" s="6" customFormat="1" ht="57" customHeight="1" thickBot="1" x14ac:dyDescent="0.3">
      <c r="A9" s="11"/>
      <c r="B9" s="40"/>
      <c r="C9" s="43"/>
      <c r="D9" s="43"/>
      <c r="E9" s="46"/>
      <c r="F9" s="43"/>
      <c r="G9" s="43"/>
      <c r="H9" s="43"/>
      <c r="I9" s="43"/>
      <c r="J9" s="25" t="s">
        <v>60</v>
      </c>
      <c r="K9" s="25" t="s">
        <v>61</v>
      </c>
      <c r="L9" s="23" t="s">
        <v>47</v>
      </c>
      <c r="M9" s="23" t="s">
        <v>65</v>
      </c>
      <c r="N9" s="43"/>
      <c r="O9" s="46"/>
      <c r="P9" s="43"/>
      <c r="Q9" s="43"/>
      <c r="R9" s="43"/>
      <c r="S9" s="43"/>
      <c r="T9" s="49"/>
      <c r="U9" s="49"/>
      <c r="V9" s="49"/>
      <c r="W9" s="49"/>
      <c r="X9" s="49"/>
      <c r="Y9" s="49"/>
      <c r="Z9" s="49"/>
      <c r="AA9" s="49"/>
      <c r="AB9" s="59"/>
      <c r="AC9" s="49"/>
      <c r="AD9" s="49"/>
      <c r="AE9" s="49"/>
      <c r="AF9" s="49"/>
      <c r="AG9" s="49"/>
      <c r="AH9" s="55"/>
      <c r="AI9" s="55"/>
      <c r="AJ9" s="58"/>
    </row>
    <row r="10" spans="1:36" s="6" customFormat="1" ht="57" customHeight="1" x14ac:dyDescent="0.25">
      <c r="A10" s="11"/>
      <c r="B10" s="38" t="s">
        <v>66</v>
      </c>
      <c r="C10" s="41" t="s">
        <v>67</v>
      </c>
      <c r="D10" s="41" t="s">
        <v>53</v>
      </c>
      <c r="E10" s="44" t="s">
        <v>54</v>
      </c>
      <c r="F10" s="41" t="s">
        <v>68</v>
      </c>
      <c r="G10" s="41" t="s">
        <v>86</v>
      </c>
      <c r="H10" s="41" t="s">
        <v>40</v>
      </c>
      <c r="I10" s="41" t="s">
        <v>40</v>
      </c>
      <c r="J10" s="18" t="s">
        <v>56</v>
      </c>
      <c r="K10" s="18" t="s">
        <v>57</v>
      </c>
      <c r="L10" s="16" t="s">
        <v>48</v>
      </c>
      <c r="M10" s="17" t="s">
        <v>69</v>
      </c>
      <c r="N10" s="41" t="s">
        <v>46</v>
      </c>
      <c r="O10" s="41" t="s">
        <v>70</v>
      </c>
      <c r="P10" s="41" t="s">
        <v>45</v>
      </c>
      <c r="Q10" s="41" t="s">
        <v>41</v>
      </c>
      <c r="R10" s="41" t="s">
        <v>42</v>
      </c>
      <c r="S10" s="41" t="s">
        <v>43</v>
      </c>
      <c r="T10" s="47">
        <f>+U10+U12</f>
        <v>2448234</v>
      </c>
      <c r="U10" s="47">
        <f t="shared" ref="U10" si="2">V10</f>
        <v>1402500</v>
      </c>
      <c r="V10" s="47">
        <v>1402500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50">
        <v>247500</v>
      </c>
      <c r="AC10" s="47" t="s">
        <v>44</v>
      </c>
      <c r="AD10" s="47">
        <v>0</v>
      </c>
      <c r="AE10" s="47">
        <f t="shared" ref="AE10" si="3">V10</f>
        <v>1402500</v>
      </c>
      <c r="AF10" s="47">
        <v>0</v>
      </c>
      <c r="AG10" s="47">
        <v>0</v>
      </c>
      <c r="AH10" s="53" t="s">
        <v>71</v>
      </c>
      <c r="AI10" s="53" t="s">
        <v>72</v>
      </c>
      <c r="AJ10" s="56"/>
    </row>
    <row r="11" spans="1:36" s="6" customFormat="1" ht="57" customHeight="1" x14ac:dyDescent="0.25">
      <c r="A11" s="11"/>
      <c r="B11" s="39"/>
      <c r="C11" s="42"/>
      <c r="D11" s="42"/>
      <c r="E11" s="45"/>
      <c r="F11" s="42"/>
      <c r="G11" s="42"/>
      <c r="H11" s="42"/>
      <c r="I11" s="42"/>
      <c r="J11" s="21" t="s">
        <v>60</v>
      </c>
      <c r="K11" s="21" t="s">
        <v>61</v>
      </c>
      <c r="L11" s="19" t="s">
        <v>47</v>
      </c>
      <c r="M11" s="19" t="s">
        <v>73</v>
      </c>
      <c r="N11" s="42"/>
      <c r="O11" s="42"/>
      <c r="P11" s="42"/>
      <c r="Q11" s="42"/>
      <c r="R11" s="42"/>
      <c r="S11" s="42"/>
      <c r="T11" s="48"/>
      <c r="U11" s="48"/>
      <c r="V11" s="48"/>
      <c r="W11" s="48"/>
      <c r="X11" s="48"/>
      <c r="Y11" s="48"/>
      <c r="Z11" s="48"/>
      <c r="AA11" s="48"/>
      <c r="AB11" s="51"/>
      <c r="AC11" s="48"/>
      <c r="AD11" s="48"/>
      <c r="AE11" s="48"/>
      <c r="AF11" s="48"/>
      <c r="AG11" s="48"/>
      <c r="AH11" s="54"/>
      <c r="AI11" s="54"/>
      <c r="AJ11" s="57"/>
    </row>
    <row r="12" spans="1:36" s="6" customFormat="1" ht="57" customHeight="1" x14ac:dyDescent="0.25">
      <c r="A12" s="11"/>
      <c r="B12" s="39"/>
      <c r="C12" s="42"/>
      <c r="D12" s="42"/>
      <c r="E12" s="45"/>
      <c r="F12" s="42" t="s">
        <v>74</v>
      </c>
      <c r="G12" s="42"/>
      <c r="H12" s="42" t="s">
        <v>40</v>
      </c>
      <c r="I12" s="42" t="s">
        <v>40</v>
      </c>
      <c r="J12" s="22" t="s">
        <v>56</v>
      </c>
      <c r="K12" s="22" t="s">
        <v>57</v>
      </c>
      <c r="L12" s="19" t="s">
        <v>48</v>
      </c>
      <c r="M12" s="20" t="s">
        <v>75</v>
      </c>
      <c r="N12" s="42" t="s">
        <v>46</v>
      </c>
      <c r="O12" s="45" t="s">
        <v>76</v>
      </c>
      <c r="P12" s="42" t="s">
        <v>45</v>
      </c>
      <c r="Q12" s="42" t="s">
        <v>41</v>
      </c>
      <c r="R12" s="42" t="s">
        <v>42</v>
      </c>
      <c r="S12" s="42" t="s">
        <v>43</v>
      </c>
      <c r="T12" s="48"/>
      <c r="U12" s="48">
        <f>V12</f>
        <v>1045734</v>
      </c>
      <c r="V12" s="48">
        <v>1045734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51">
        <v>184542</v>
      </c>
      <c r="AC12" s="60" t="s">
        <v>44</v>
      </c>
      <c r="AD12" s="48">
        <v>0</v>
      </c>
      <c r="AE12" s="48">
        <f>V12</f>
        <v>1045734</v>
      </c>
      <c r="AF12" s="48">
        <v>0</v>
      </c>
      <c r="AG12" s="48">
        <v>0</v>
      </c>
      <c r="AH12" s="54"/>
      <c r="AI12" s="54"/>
      <c r="AJ12" s="57"/>
    </row>
    <row r="13" spans="1:36" s="6" customFormat="1" ht="57" customHeight="1" thickBot="1" x14ac:dyDescent="0.3">
      <c r="A13" s="11"/>
      <c r="B13" s="40"/>
      <c r="C13" s="43"/>
      <c r="D13" s="43"/>
      <c r="E13" s="46"/>
      <c r="F13" s="43"/>
      <c r="G13" s="43"/>
      <c r="H13" s="43"/>
      <c r="I13" s="43"/>
      <c r="J13" s="25" t="s">
        <v>60</v>
      </c>
      <c r="K13" s="25" t="s">
        <v>61</v>
      </c>
      <c r="L13" s="23" t="s">
        <v>47</v>
      </c>
      <c r="M13" s="23" t="s">
        <v>77</v>
      </c>
      <c r="N13" s="43"/>
      <c r="O13" s="46"/>
      <c r="P13" s="43"/>
      <c r="Q13" s="43"/>
      <c r="R13" s="43"/>
      <c r="S13" s="43"/>
      <c r="T13" s="49"/>
      <c r="U13" s="49"/>
      <c r="V13" s="49"/>
      <c r="W13" s="49"/>
      <c r="X13" s="49"/>
      <c r="Y13" s="49"/>
      <c r="Z13" s="49"/>
      <c r="AA13" s="49"/>
      <c r="AB13" s="59"/>
      <c r="AC13" s="49"/>
      <c r="AD13" s="49"/>
      <c r="AE13" s="49"/>
      <c r="AF13" s="49"/>
      <c r="AG13" s="49"/>
      <c r="AH13" s="55"/>
      <c r="AI13" s="55"/>
      <c r="AJ13" s="58"/>
    </row>
    <row r="14" spans="1:36" s="6" customFormat="1" ht="57" customHeight="1" x14ac:dyDescent="0.25">
      <c r="A14" s="11"/>
      <c r="B14" s="61" t="s">
        <v>78</v>
      </c>
      <c r="C14" s="63" t="s">
        <v>52</v>
      </c>
      <c r="D14" s="63" t="s">
        <v>53</v>
      </c>
      <c r="E14" s="63" t="s">
        <v>54</v>
      </c>
      <c r="F14" s="65" t="s">
        <v>79</v>
      </c>
      <c r="G14" s="41" t="s">
        <v>86</v>
      </c>
      <c r="H14" s="65" t="s">
        <v>40</v>
      </c>
      <c r="I14" s="65" t="s">
        <v>40</v>
      </c>
      <c r="J14" s="18" t="s">
        <v>56</v>
      </c>
      <c r="K14" s="18" t="s">
        <v>57</v>
      </c>
      <c r="L14" s="16" t="s">
        <v>48</v>
      </c>
      <c r="M14" s="17" t="s">
        <v>80</v>
      </c>
      <c r="N14" s="65" t="s">
        <v>46</v>
      </c>
      <c r="O14" s="44" t="s">
        <v>81</v>
      </c>
      <c r="P14" s="65" t="s">
        <v>45</v>
      </c>
      <c r="Q14" s="65" t="s">
        <v>41</v>
      </c>
      <c r="R14" s="65" t="s">
        <v>42</v>
      </c>
      <c r="S14" s="65" t="s">
        <v>43</v>
      </c>
      <c r="T14" s="47">
        <f>U14</f>
        <v>1150000</v>
      </c>
      <c r="U14" s="47">
        <f>V14</f>
        <v>1150000</v>
      </c>
      <c r="V14" s="47">
        <v>1150000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71">
        <v>202942</v>
      </c>
      <c r="AC14" s="47" t="s">
        <v>44</v>
      </c>
      <c r="AD14" s="73">
        <v>0</v>
      </c>
      <c r="AE14" s="47">
        <f t="shared" ref="AE14" si="4">V14</f>
        <v>1150000</v>
      </c>
      <c r="AF14" s="47">
        <v>0</v>
      </c>
      <c r="AG14" s="47">
        <v>0</v>
      </c>
      <c r="AH14" s="67" t="s">
        <v>82</v>
      </c>
      <c r="AI14" s="67" t="s">
        <v>83</v>
      </c>
      <c r="AJ14" s="69"/>
    </row>
    <row r="15" spans="1:36" s="6" customFormat="1" ht="81" customHeight="1" thickBot="1" x14ac:dyDescent="0.3">
      <c r="A15" s="11"/>
      <c r="B15" s="62"/>
      <c r="C15" s="64"/>
      <c r="D15" s="64"/>
      <c r="E15" s="64"/>
      <c r="F15" s="66"/>
      <c r="G15" s="43"/>
      <c r="H15" s="66"/>
      <c r="I15" s="66"/>
      <c r="J15" s="25" t="s">
        <v>60</v>
      </c>
      <c r="K15" s="25" t="s">
        <v>61</v>
      </c>
      <c r="L15" s="23" t="s">
        <v>47</v>
      </c>
      <c r="M15" s="24" t="s">
        <v>84</v>
      </c>
      <c r="N15" s="66"/>
      <c r="O15" s="46"/>
      <c r="P15" s="66"/>
      <c r="Q15" s="66"/>
      <c r="R15" s="66"/>
      <c r="S15" s="66"/>
      <c r="T15" s="49"/>
      <c r="U15" s="49"/>
      <c r="V15" s="49"/>
      <c r="W15" s="49"/>
      <c r="X15" s="49"/>
      <c r="Y15" s="49"/>
      <c r="Z15" s="49"/>
      <c r="AA15" s="49"/>
      <c r="AB15" s="72"/>
      <c r="AC15" s="49"/>
      <c r="AD15" s="74"/>
      <c r="AE15" s="49"/>
      <c r="AF15" s="49"/>
      <c r="AG15" s="49"/>
      <c r="AH15" s="68"/>
      <c r="AI15" s="68"/>
      <c r="AJ15" s="70"/>
    </row>
    <row r="18" spans="2:36" x14ac:dyDescent="0.25">
      <c r="B18" s="6" t="s">
        <v>13</v>
      </c>
      <c r="C18" s="6"/>
      <c r="D18" s="6"/>
      <c r="E18" s="6"/>
      <c r="F18" s="11"/>
      <c r="G18" s="6"/>
      <c r="H18" s="14"/>
      <c r="I18" s="1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</sheetData>
  <mergeCells count="163">
    <mergeCell ref="AG14:AG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B14:B15"/>
    <mergeCell ref="C14:C15"/>
    <mergeCell ref="D14:D15"/>
    <mergeCell ref="E14:E15"/>
    <mergeCell ref="F14:F15"/>
    <mergeCell ref="G14:G15"/>
    <mergeCell ref="H14:H15"/>
    <mergeCell ref="I14:I15"/>
    <mergeCell ref="N14:N15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F12:F13"/>
    <mergeCell ref="H12:H13"/>
    <mergeCell ref="I12:I13"/>
    <mergeCell ref="N12:N13"/>
    <mergeCell ref="O12:O13"/>
    <mergeCell ref="P12:P13"/>
    <mergeCell ref="Q12:Q13"/>
    <mergeCell ref="R12:R13"/>
    <mergeCell ref="S12:S13"/>
    <mergeCell ref="AB10:AB11"/>
    <mergeCell ref="AC10:AC11"/>
    <mergeCell ref="AD10:AD11"/>
    <mergeCell ref="AE10:AE11"/>
    <mergeCell ref="AF10:AF11"/>
    <mergeCell ref="AG10:AG11"/>
    <mergeCell ref="AH10:AH13"/>
    <mergeCell ref="AI10:AI13"/>
    <mergeCell ref="AJ10:AJ13"/>
    <mergeCell ref="AD12:AD13"/>
    <mergeCell ref="AE12:AE13"/>
    <mergeCell ref="AF12:AF13"/>
    <mergeCell ref="AG12:AG13"/>
    <mergeCell ref="AF8:AF9"/>
    <mergeCell ref="AG8:AG9"/>
    <mergeCell ref="B10:B13"/>
    <mergeCell ref="C10:C13"/>
    <mergeCell ref="D10:D13"/>
    <mergeCell ref="E10:E13"/>
    <mergeCell ref="F10:F11"/>
    <mergeCell ref="G10:G13"/>
    <mergeCell ref="H10:H11"/>
    <mergeCell ref="I10:I11"/>
    <mergeCell ref="N10:N11"/>
    <mergeCell ref="O10:O11"/>
    <mergeCell ref="P10:P11"/>
    <mergeCell ref="Q10:Q11"/>
    <mergeCell ref="R10:R11"/>
    <mergeCell ref="S10:S11"/>
    <mergeCell ref="T10:T13"/>
    <mergeCell ref="U10:U11"/>
    <mergeCell ref="V10:V11"/>
    <mergeCell ref="W10:W11"/>
    <mergeCell ref="X10:X11"/>
    <mergeCell ref="Y10:Y11"/>
    <mergeCell ref="Z10:Z11"/>
    <mergeCell ref="AA10:AA11"/>
    <mergeCell ref="AG6:AG7"/>
    <mergeCell ref="AH6:AH9"/>
    <mergeCell ref="AI6:AI9"/>
    <mergeCell ref="AJ6:AJ9"/>
    <mergeCell ref="F8:F9"/>
    <mergeCell ref="H8:H9"/>
    <mergeCell ref="I8:I9"/>
    <mergeCell ref="N8:N9"/>
    <mergeCell ref="O8:O9"/>
    <mergeCell ref="P8:P9"/>
    <mergeCell ref="Q8:Q9"/>
    <mergeCell ref="R8:R9"/>
    <mergeCell ref="S8:S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O6:O7"/>
    <mergeCell ref="P6:P7"/>
    <mergeCell ref="Q6:Q7"/>
    <mergeCell ref="R6:R7"/>
    <mergeCell ref="S6:S7"/>
    <mergeCell ref="T6:T9"/>
    <mergeCell ref="U6:U7"/>
    <mergeCell ref="V6:V7"/>
    <mergeCell ref="W6:W7"/>
    <mergeCell ref="B6:B9"/>
    <mergeCell ref="C6:C9"/>
    <mergeCell ref="D6:D9"/>
    <mergeCell ref="E6:E9"/>
    <mergeCell ref="F6:F7"/>
    <mergeCell ref="G6:G9"/>
    <mergeCell ref="H6:H7"/>
    <mergeCell ref="I6:I7"/>
    <mergeCell ref="N6:N7"/>
    <mergeCell ref="B1:AI1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AG3:AG4"/>
    <mergeCell ref="AH3:AH4"/>
    <mergeCell ref="AI3:AI4"/>
    <mergeCell ref="AJ3:AJ4"/>
    <mergeCell ref="T3:T4"/>
    <mergeCell ref="U3:U4"/>
    <mergeCell ref="V3:AA3"/>
    <mergeCell ref="AB3:AB4"/>
    <mergeCell ref="AC3:AC4"/>
    <mergeCell ref="AD3:AF3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Maniuškina</dc:creator>
  <cp:lastModifiedBy>Lenovo1</cp:lastModifiedBy>
  <cp:lastPrinted>2022-12-22T14:53:05Z</cp:lastPrinted>
  <dcterms:created xsi:type="dcterms:W3CDTF">2022-12-16T11:51:22Z</dcterms:created>
  <dcterms:modified xsi:type="dcterms:W3CDTF">2024-04-29T13:45:04Z</dcterms:modified>
</cp:coreProperties>
</file>