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1\Desktop\KVIETIMŲ PLANAI ir STEBĖSENA\"/>
    </mc:Choice>
  </mc:AlternateContent>
  <xr:revisionPtr revIDLastSave="0" documentId="13_ncr:1_{4EFADB95-1B65-43DF-97E8-3206214526B8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AM prevencija" sheetId="6" r:id="rId1"/>
    <sheet name="SAM ilgalaike" sheetId="7" r:id="rId2"/>
  </sheets>
  <calcPr calcId="191029"/>
</workbook>
</file>

<file path=xl/calcChain.xml><?xml version="1.0" encoding="utf-8"?>
<calcChain xmlns="http://schemas.openxmlformats.org/spreadsheetml/2006/main">
  <c r="AE14" i="7" l="1"/>
  <c r="U14" i="7"/>
  <c r="T14" i="7" s="1"/>
  <c r="AE12" i="7"/>
  <c r="U12" i="7"/>
  <c r="AE10" i="7"/>
  <c r="U10" i="7"/>
  <c r="T10" i="7" s="1"/>
  <c r="AE8" i="7"/>
  <c r="U8" i="7"/>
  <c r="AE6" i="7"/>
  <c r="U6" i="7"/>
  <c r="T6" i="7"/>
  <c r="AE18" i="6" l="1"/>
  <c r="U18" i="6"/>
  <c r="T18" i="6"/>
  <c r="AE14" i="6"/>
  <c r="U14" i="6"/>
  <c r="T14" i="6" s="1"/>
  <c r="AE10" i="6"/>
  <c r="U10" i="6"/>
  <c r="T10" i="6" s="1"/>
  <c r="AE6" i="6"/>
  <c r="U6" i="6"/>
  <c r="T6" i="6" s="1"/>
</calcChain>
</file>

<file path=xl/sharedStrings.xml><?xml version="1.0" encoding="utf-8"?>
<sst xmlns="http://schemas.openxmlformats.org/spreadsheetml/2006/main" count="323" uniqueCount="129">
  <si>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</si>
  <si>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</si>
  <si>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</si>
  <si>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</si>
  <si>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</si>
  <si>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</si>
  <si>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</si>
  <si>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</si>
  <si>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</si>
  <si>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</si>
  <si>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</si>
  <si>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</si>
  <si>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</si>
  <si>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_____________________________________________________________________________________________________________________________________________________________________________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</si>
  <si>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</si>
  <si>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</si>
  <si>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</si>
  <si>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</si>
  <si>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</si>
  <si>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</si>
  <si>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</si>
  <si>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</si>
  <si>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</si>
  <si>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</si>
  <si>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</si>
  <si>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</si>
  <si>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</si>
  <si>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</si>
  <si>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</si>
  <si>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</si>
  <si>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</si>
  <si>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</si>
  <si>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</si>
  <si>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</si>
  <si>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</si>
  <si>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</si>
  <si>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</si>
  <si>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</si>
  <si>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</si>
  <si>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</si>
  <si>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>Ne</t>
  </si>
  <si>
    <t>CPVA</t>
  </si>
  <si>
    <t>Dotacija</t>
  </si>
  <si>
    <t>Planavimas</t>
  </si>
  <si>
    <t>ERPF</t>
  </si>
  <si>
    <t>11-001-02-10-03(RE)</t>
  </si>
  <si>
    <t>Gerinti kokybiškų visuomenės sveikatos paslaugų prieinamumą regionuose</t>
  </si>
  <si>
    <t>Mažeikių rajono savivaldybės visuomenės sveikatos biuras</t>
  </si>
  <si>
    <t>Plungės rajono savivaldybės visuomenės sveikatos biuras</t>
  </si>
  <si>
    <t>Klaipėdos rajono visuomenės sveikatos biuras</t>
  </si>
  <si>
    <t>ESF+</t>
  </si>
  <si>
    <t>SAM</t>
  </si>
  <si>
    <t xml:space="preserve">R.S.2.3523 </t>
  </si>
  <si>
    <t>Procentai</t>
  </si>
  <si>
    <r>
      <t xml:space="preserve">Asmenų, po dalyvavimo veiklose pagerinusių sveikatos raštingumo kompetenciją, dalis </t>
    </r>
    <r>
      <rPr>
        <sz val="9"/>
        <color theme="1"/>
        <rFont val="Times New Roman"/>
        <family val="1"/>
        <charset val="186"/>
      </rPr>
      <t/>
    </r>
  </si>
  <si>
    <t xml:space="preserve">P.S.2.1519 </t>
  </si>
  <si>
    <t>Asmenys</t>
  </si>
  <si>
    <t xml:space="preserve">Asmenys, dalyvavę sveikatos raštingumo didinimo veiklose </t>
  </si>
  <si>
    <t xml:space="preserve">'R.S.2.3526 </t>
  </si>
  <si>
    <t>Asmenų, palankiai vertinančių visuomenės sveikatos priežiūros paslaugų kokybę, dalis</t>
  </si>
  <si>
    <t xml:space="preserve">80
(2029)
</t>
  </si>
  <si>
    <t xml:space="preserve">'P.B.2.0518 </t>
  </si>
  <si>
    <t>Subjektų skaičius</t>
  </si>
  <si>
    <t>Paramą gavusių nacionalinio, regionų ar vietos lygmens viešojo administravimo ar viešąsias paslaugas teikiančių įstaigų skaičius</t>
  </si>
  <si>
    <t>2 (2029)</t>
  </si>
  <si>
    <t>viešas</t>
  </si>
  <si>
    <t xml:space="preserve">80
(2026)
</t>
  </si>
  <si>
    <t xml:space="preserve">330
(2026)
</t>
  </si>
  <si>
    <t>2 (2026)</t>
  </si>
  <si>
    <t>Telšių rajono savivaldybės visuomenės sveikatos biuras</t>
  </si>
  <si>
    <t>Naudotojai per metus</t>
  </si>
  <si>
    <t>Asmenys per metus</t>
  </si>
  <si>
    <t>2024-09</t>
  </si>
  <si>
    <t>2024-07</t>
  </si>
  <si>
    <t>28-525-P</t>
  </si>
  <si>
    <t>Ilgalaikės priežiūros paslaugų plėtra Telšių  regione</t>
  </si>
  <si>
    <t>11-002-02-11-02 (RE)</t>
  </si>
  <si>
    <t>Užtikrinti ilgalaikės priežiūros paslaugų plėtrą</t>
  </si>
  <si>
    <t>1.2 VšĮ Mažeikių
PSPC mobiliosios
komandos aprūpinimas
įranga ir darbo
priemonėmis</t>
  </si>
  <si>
    <t xml:space="preserve">Naujos arba modernizuotos sveikatos priežiūros infrastruktūros talpumas </t>
  </si>
  <si>
    <t xml:space="preserve">P.B.2.0069 </t>
  </si>
  <si>
    <t xml:space="preserve">100
(2026)
</t>
  </si>
  <si>
    <t>VšĮ Mažeikių
pirminės sveikatos
priežiūros centras</t>
  </si>
  <si>
    <t xml:space="preserve">Naujos arba modernizuotos sveikatos priežiūros infrastruktūros naudotojų skaičius per metus </t>
  </si>
  <si>
    <t>R.B.2.2073</t>
  </si>
  <si>
    <t>1.4 UAB “Rietavo  šeimos daktaras” mobiliosios komandos aprūpinimas įranga ir darbo priemonėmis</t>
  </si>
  <si>
    <t xml:space="preserve">60
(2026)
</t>
  </si>
  <si>
    <t>UAB ,, Rietavo šeimos daktaras“</t>
  </si>
  <si>
    <t xml:space="preserve">50
(2026)
</t>
  </si>
  <si>
    <t>28-526-P</t>
  </si>
  <si>
    <t xml:space="preserve">Ilgalaikės priežiūros paslaugų plėtra Telšių  regione </t>
  </si>
  <si>
    <t>1.1 Stacionarių slaugos paslaugų plėtra žmonėms, sergantiems Alzheimerio liga ir senatvine demencija Mažeikių rajono savivaldybėje</t>
  </si>
  <si>
    <t xml:space="preserve">27
(2029)
</t>
  </si>
  <si>
    <t>VšĮ Sedos pirminės sveikatos priežiūros centras</t>
  </si>
  <si>
    <t>2025-07</t>
  </si>
  <si>
    <t>2025-09</t>
  </si>
  <si>
    <t xml:space="preserve">25
(2029)
</t>
  </si>
  <si>
    <t>1.5 Ilgalaikės priežiūros paslaugų plėtra Telšių rajono savivaldybėje</t>
  </si>
  <si>
    <t xml:space="preserve">300
(2028)
</t>
  </si>
  <si>
    <t>Telšių rajono  savivaldybės administracija</t>
  </si>
  <si>
    <t xml:space="preserve">257
(2028)
</t>
  </si>
  <si>
    <t>28-527-P</t>
  </si>
  <si>
    <t>1.3 Stacionarinės slaugos paslaugų asmenims, sergantiems Alzheimerio liga ir senatvine demencija infrastruktūros modernizavimas Plungės rajono savivaldybėje</t>
  </si>
  <si>
    <t xml:space="preserve">12
(2028)
</t>
  </si>
  <si>
    <t>VšĮ Plungės ligoninė</t>
  </si>
  <si>
    <t>2026-07</t>
  </si>
  <si>
    <t>2026-09</t>
  </si>
  <si>
    <t xml:space="preserve">20
(2028)
</t>
  </si>
  <si>
    <t>privatus</t>
  </si>
  <si>
    <t>2021–2027 metų Europos Sąjungos fondų investicijų programos  "Konkretus uždavinys – 4.10. Užtikrinti vienodas galimybes naudotis sveikatos priežiūros paslaugomis, didinti sveikatos priežiūros sistemų, įskaitant pirminę sveikatos priežiūrą, atsparumą, ir skatinti perėjimą nuo institucinės globos prie globos šeimoje ir bendruomeninės globos (ERPF)".</t>
  </si>
  <si>
    <t>Kokybiškų prevencijos paslaugų prieinamumo didinimas visuomenės sveikatai stiprinti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</si>
  <si>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</si>
  <si>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 xml:space="preserve">80
(2028)
</t>
  </si>
  <si>
    <t>1.1 Mažeikių rajono savivaldybės gyventojų sveikatos stiprinimas „Sveika Mažeikių bendruomenė“</t>
  </si>
  <si>
    <t>1.4. Priklausomybių ligų prevencijos ir psichologinės gerovės paslaugų prieinamumo didinimas Telšių rajono savivaldybės gyventojams</t>
  </si>
  <si>
    <t xml:space="preserve">1.2 Plungės rajono savivaldybės gyventojų  sveikatos raštingumo didinimas </t>
  </si>
  <si>
    <t>1.3  Kompleksinis sveikatos stiprinimas Rietavo savivaldybėje</t>
  </si>
  <si>
    <t>28-505-P</t>
  </si>
  <si>
    <t>28-506-P</t>
  </si>
  <si>
    <t>28-507-P</t>
  </si>
  <si>
    <t>28-508-P</t>
  </si>
  <si>
    <t xml:space="preserve">1309
(2029)
</t>
  </si>
  <si>
    <t xml:space="preserve"> 2024-10</t>
  </si>
  <si>
    <t xml:space="preserve"> 2024-12</t>
  </si>
  <si>
    <t xml:space="preserve">850
(2028)
</t>
  </si>
  <si>
    <t>2 (2025)</t>
  </si>
  <si>
    <t xml:space="preserve"> 2025-01</t>
  </si>
  <si>
    <t>2025-03</t>
  </si>
  <si>
    <t xml:space="preserve">130
(2029)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</si>
</sst>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0" xfId="0" applyFont="1"/>
    <xf numFmtId="0" fontId="0" fillId="2" borderId="0" xfId="0" applyFill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8" fillId="2" borderId="0" xfId="0" applyFont="1" applyFill="1"/>
    <xf numFmtId="0" fontId="6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5" fillId="0" borderId="11" xfId="0" quotePrefix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8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16" fontId="8" fillId="0" borderId="26" xfId="0" quotePrefix="1" applyNumberFormat="1" applyFont="1" applyBorder="1" applyAlignment="1">
      <alignment horizontal="center" vertical="center" wrapText="1"/>
    </xf>
    <xf numFmtId="16" fontId="8" fillId="0" borderId="13" xfId="0" quotePrefix="1" applyNumberFormat="1" applyFont="1" applyBorder="1" applyAlignment="1">
      <alignment horizontal="center" vertical="center" wrapText="1"/>
    </xf>
    <xf numFmtId="16" fontId="8" fillId="0" borderId="7" xfId="0" quotePrefix="1" applyNumberFormat="1" applyFont="1" applyBorder="1" applyAlignment="1">
      <alignment horizontal="center" vertical="center" wrapText="1"/>
    </xf>
    <xf numFmtId="16" fontId="8" fillId="0" borderId="14" xfId="0" quotePrefix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5" fillId="0" borderId="16" xfId="0" quotePrefix="1" applyNumberFormat="1" applyFont="1" applyBorder="1" applyAlignment="1">
      <alignment horizontal="center" vertical="center" wrapText="1"/>
    </xf>
    <xf numFmtId="16" fontId="5" fillId="0" borderId="18" xfId="0" quotePrefix="1" applyNumberFormat="1" applyFont="1" applyBorder="1" applyAlignment="1">
      <alignment horizontal="center" vertical="center" wrapText="1"/>
    </xf>
    <xf numFmtId="16" fontId="5" fillId="0" borderId="20" xfId="0" quotePrefix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16" fontId="5" fillId="0" borderId="12" xfId="0" quotePrefix="1" applyNumberFormat="1" applyFont="1" applyBorder="1" applyAlignment="1">
      <alignment horizontal="center" vertical="center" wrapText="1"/>
    </xf>
    <xf numFmtId="16" fontId="5" fillId="0" borderId="13" xfId="0" quotePrefix="1" applyNumberFormat="1" applyFont="1" applyBorder="1" applyAlignment="1">
      <alignment horizontal="center" vertical="center" wrapText="1"/>
    </xf>
    <xf numFmtId="16" fontId="5" fillId="0" borderId="9" xfId="0" quotePrefix="1" applyNumberFormat="1" applyFont="1" applyBorder="1" applyAlignment="1">
      <alignment horizontal="center" vertical="center" wrapText="1"/>
    </xf>
    <xf numFmtId="16" fontId="5" fillId="0" borderId="14" xfId="0" quotePrefix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4"/>
  <sheetViews>
    <sheetView tabSelected="1" topLeftCell="A9" zoomScale="81" zoomScaleNormal="85" workbookViewId="0">
      <selection activeCell="J23" sqref="J23"/>
    </sheetView>
  </sheetViews>
  <sheetFormatPr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10" customWidth="1"/>
    <col min="7" max="7" width="32.28515625" customWidth="1"/>
    <col min="8" max="8" width="14.85546875" style="7" customWidth="1"/>
    <col min="9" max="9" width="13.85546875" style="7" customWidth="1"/>
    <col min="10" max="10" width="37.85546875" customWidth="1"/>
    <col min="11" max="14" width="10.5703125" customWidth="1"/>
    <col min="15" max="15" width="15.85546875" customWidth="1"/>
    <col min="16" max="16" width="11.28515625" customWidth="1"/>
    <col min="17" max="17" width="12.28515625" customWidth="1"/>
    <col min="18" max="18" width="12.140625" customWidth="1"/>
    <col min="19" max="19" width="12.7109375" customWidth="1"/>
    <col min="20" max="21" width="14" customWidth="1"/>
    <col min="22" max="22" width="11.7109375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1.7109375" bestFit="1" customWidth="1"/>
    <col min="32" max="33" width="11.140625" customWidth="1"/>
    <col min="34" max="34" width="16.28515625" customWidth="1"/>
    <col min="35" max="35" width="14.5703125" customWidth="1"/>
    <col min="36" max="36" width="12.5703125" customWidth="1"/>
    <col min="38" max="38" width="27.28515625" customWidth="1"/>
  </cols>
  <sheetData>
    <row r="1" spans="1:36" x14ac:dyDescent="0.25">
      <c r="A1" s="1"/>
      <c r="B1" s="77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1"/>
    </row>
    <row r="2" spans="1:36" x14ac:dyDescent="0.25">
      <c r="A2" s="1"/>
      <c r="B2" s="1"/>
      <c r="C2" s="1"/>
      <c r="D2" s="1"/>
      <c r="E2" s="1"/>
      <c r="F2" s="8"/>
      <c r="G2" s="1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45" customHeight="1" x14ac:dyDescent="0.25">
      <c r="A3" s="1"/>
      <c r="B3" s="69" t="s">
        <v>0</v>
      </c>
      <c r="C3" s="69" t="s">
        <v>1</v>
      </c>
      <c r="D3" s="69" t="s">
        <v>17</v>
      </c>
      <c r="E3" s="69" t="s">
        <v>18</v>
      </c>
      <c r="F3" s="69" t="s">
        <v>19</v>
      </c>
      <c r="G3" s="69" t="s">
        <v>2</v>
      </c>
      <c r="H3" s="78" t="s">
        <v>3</v>
      </c>
      <c r="I3" s="78" t="s">
        <v>4</v>
      </c>
      <c r="J3" s="70" t="s">
        <v>5</v>
      </c>
      <c r="K3" s="70"/>
      <c r="L3" s="70"/>
      <c r="M3" s="70"/>
      <c r="N3" s="67" t="s">
        <v>29</v>
      </c>
      <c r="O3" s="69" t="s">
        <v>20</v>
      </c>
      <c r="P3" s="76" t="s">
        <v>28</v>
      </c>
      <c r="Q3" s="76" t="s">
        <v>21</v>
      </c>
      <c r="R3" s="76" t="s">
        <v>26</v>
      </c>
      <c r="S3" s="76" t="s">
        <v>22</v>
      </c>
      <c r="T3" s="69" t="s">
        <v>30</v>
      </c>
      <c r="U3" s="69" t="s">
        <v>31</v>
      </c>
      <c r="V3" s="70" t="s">
        <v>32</v>
      </c>
      <c r="W3" s="70"/>
      <c r="X3" s="70"/>
      <c r="Y3" s="70"/>
      <c r="Z3" s="70"/>
      <c r="AA3" s="70"/>
      <c r="AB3" s="69" t="s">
        <v>37</v>
      </c>
      <c r="AC3" s="71" t="s">
        <v>38</v>
      </c>
      <c r="AD3" s="73" t="s">
        <v>39</v>
      </c>
      <c r="AE3" s="74"/>
      <c r="AF3" s="75"/>
      <c r="AG3" s="67" t="s">
        <v>16</v>
      </c>
      <c r="AH3" s="67" t="s">
        <v>25</v>
      </c>
      <c r="AI3" s="69" t="s">
        <v>23</v>
      </c>
      <c r="AJ3" s="67" t="s">
        <v>24</v>
      </c>
    </row>
    <row r="4" spans="1:36" ht="168.95" customHeight="1" x14ac:dyDescent="0.25">
      <c r="A4" s="1"/>
      <c r="B4" s="69"/>
      <c r="C4" s="69"/>
      <c r="D4" s="69"/>
      <c r="E4" s="69"/>
      <c r="F4" s="69"/>
      <c r="G4" s="69"/>
      <c r="H4" s="78"/>
      <c r="I4" s="78"/>
      <c r="J4" s="3" t="s">
        <v>6</v>
      </c>
      <c r="K4" s="3" t="s">
        <v>7</v>
      </c>
      <c r="L4" s="3" t="s">
        <v>8</v>
      </c>
      <c r="M4" s="4" t="s">
        <v>9</v>
      </c>
      <c r="N4" s="68"/>
      <c r="O4" s="69"/>
      <c r="P4" s="76"/>
      <c r="Q4" s="76"/>
      <c r="R4" s="76"/>
      <c r="S4" s="76"/>
      <c r="T4" s="69"/>
      <c r="U4" s="69"/>
      <c r="V4" s="3" t="s">
        <v>34</v>
      </c>
      <c r="W4" s="3" t="s">
        <v>35</v>
      </c>
      <c r="X4" s="3" t="s">
        <v>10</v>
      </c>
      <c r="Y4" s="3" t="s">
        <v>36</v>
      </c>
      <c r="Z4" s="3" t="s">
        <v>33</v>
      </c>
      <c r="AA4" s="3" t="s">
        <v>14</v>
      </c>
      <c r="AB4" s="69"/>
      <c r="AC4" s="72"/>
      <c r="AD4" s="3" t="s">
        <v>11</v>
      </c>
      <c r="AE4" s="3" t="s">
        <v>12</v>
      </c>
      <c r="AF4" s="3" t="s">
        <v>15</v>
      </c>
      <c r="AG4" s="68"/>
      <c r="AH4" s="68"/>
      <c r="AI4" s="69"/>
      <c r="AJ4" s="68"/>
    </row>
    <row r="5" spans="1:36" x14ac:dyDescent="0.25">
      <c r="A5" s="1"/>
      <c r="B5" s="2">
        <v>1</v>
      </c>
      <c r="C5" s="2">
        <v>2</v>
      </c>
      <c r="D5" s="2">
        <v>3</v>
      </c>
      <c r="E5" s="2">
        <v>4</v>
      </c>
      <c r="F5" s="9">
        <v>5</v>
      </c>
      <c r="G5" s="2">
        <v>6</v>
      </c>
      <c r="H5" s="13">
        <v>7</v>
      </c>
      <c r="I5" s="13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5">
        <v>14</v>
      </c>
      <c r="P5" s="5">
        <v>15</v>
      </c>
      <c r="Q5" s="5">
        <v>16</v>
      </c>
      <c r="R5" s="5">
        <v>17</v>
      </c>
      <c r="S5" s="1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2">
        <v>33</v>
      </c>
      <c r="AI5" s="2">
        <v>34</v>
      </c>
      <c r="AJ5" s="2">
        <v>35</v>
      </c>
    </row>
    <row r="6" spans="1:36" s="31" customFormat="1" ht="49.5" customHeight="1" x14ac:dyDescent="0.25">
      <c r="A6" s="30"/>
      <c r="B6" s="57" t="s">
        <v>117</v>
      </c>
      <c r="C6" s="59" t="s">
        <v>110</v>
      </c>
      <c r="D6" s="59" t="s">
        <v>45</v>
      </c>
      <c r="E6" s="59" t="s">
        <v>46</v>
      </c>
      <c r="F6" s="52" t="s">
        <v>113</v>
      </c>
      <c r="G6" s="61" t="s">
        <v>111</v>
      </c>
      <c r="H6" s="52" t="s">
        <v>40</v>
      </c>
      <c r="I6" s="52" t="s">
        <v>40</v>
      </c>
      <c r="J6" s="23" t="s">
        <v>54</v>
      </c>
      <c r="K6" s="23" t="s">
        <v>52</v>
      </c>
      <c r="L6" s="22" t="s">
        <v>53</v>
      </c>
      <c r="M6" s="17" t="s">
        <v>60</v>
      </c>
      <c r="N6" s="52" t="s">
        <v>65</v>
      </c>
      <c r="O6" s="66" t="s">
        <v>47</v>
      </c>
      <c r="P6" s="52" t="s">
        <v>51</v>
      </c>
      <c r="Q6" s="52" t="s">
        <v>41</v>
      </c>
      <c r="R6" s="52" t="s">
        <v>42</v>
      </c>
      <c r="S6" s="52" t="s">
        <v>43</v>
      </c>
      <c r="T6" s="54">
        <f>U6</f>
        <v>276250</v>
      </c>
      <c r="U6" s="54">
        <f>V6</f>
        <v>276250</v>
      </c>
      <c r="V6" s="54">
        <v>276250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7">
        <v>48750</v>
      </c>
      <c r="AC6" s="40" t="s">
        <v>50</v>
      </c>
      <c r="AD6" s="40">
        <v>0</v>
      </c>
      <c r="AE6" s="40">
        <f t="shared" ref="AE6" si="0">V6</f>
        <v>276250</v>
      </c>
      <c r="AF6" s="40">
        <v>0</v>
      </c>
      <c r="AG6" s="40">
        <v>0</v>
      </c>
      <c r="AH6" s="43" t="s">
        <v>122</v>
      </c>
      <c r="AI6" s="43" t="s">
        <v>123</v>
      </c>
      <c r="AJ6" s="64"/>
    </row>
    <row r="7" spans="1:36" s="31" customFormat="1" ht="45" x14ac:dyDescent="0.25">
      <c r="A7" s="30"/>
      <c r="B7" s="57"/>
      <c r="C7" s="59"/>
      <c r="D7" s="59"/>
      <c r="E7" s="59"/>
      <c r="F7" s="52"/>
      <c r="G7" s="62"/>
      <c r="H7" s="52"/>
      <c r="I7" s="52"/>
      <c r="J7" s="26" t="s">
        <v>57</v>
      </c>
      <c r="K7" s="26" t="s">
        <v>55</v>
      </c>
      <c r="L7" s="25" t="s">
        <v>56</v>
      </c>
      <c r="M7" s="16" t="s">
        <v>121</v>
      </c>
      <c r="N7" s="52"/>
      <c r="O7" s="66"/>
      <c r="P7" s="52"/>
      <c r="Q7" s="52"/>
      <c r="R7" s="52"/>
      <c r="S7" s="52"/>
      <c r="T7" s="55"/>
      <c r="U7" s="55"/>
      <c r="V7" s="55"/>
      <c r="W7" s="41"/>
      <c r="X7" s="41"/>
      <c r="Y7" s="41"/>
      <c r="Z7" s="41"/>
      <c r="AA7" s="41"/>
      <c r="AB7" s="47"/>
      <c r="AC7" s="41"/>
      <c r="AD7" s="41"/>
      <c r="AE7" s="41"/>
      <c r="AF7" s="41"/>
      <c r="AG7" s="41"/>
      <c r="AH7" s="43"/>
      <c r="AI7" s="43"/>
      <c r="AJ7" s="64"/>
    </row>
    <row r="8" spans="1:36" s="31" customFormat="1" ht="45" x14ac:dyDescent="0.25">
      <c r="A8" s="30"/>
      <c r="B8" s="57"/>
      <c r="C8" s="59"/>
      <c r="D8" s="59"/>
      <c r="E8" s="59"/>
      <c r="F8" s="52"/>
      <c r="G8" s="62"/>
      <c r="H8" s="52"/>
      <c r="I8" s="52"/>
      <c r="J8" s="26" t="s">
        <v>59</v>
      </c>
      <c r="K8" s="26" t="s">
        <v>58</v>
      </c>
      <c r="L8" s="25" t="s">
        <v>53</v>
      </c>
      <c r="M8" s="17" t="s">
        <v>60</v>
      </c>
      <c r="N8" s="52"/>
      <c r="O8" s="66"/>
      <c r="P8" s="52"/>
      <c r="Q8" s="52"/>
      <c r="R8" s="52"/>
      <c r="S8" s="52"/>
      <c r="T8" s="55"/>
      <c r="U8" s="55"/>
      <c r="V8" s="55"/>
      <c r="W8" s="41"/>
      <c r="X8" s="41"/>
      <c r="Y8" s="41"/>
      <c r="Z8" s="41"/>
      <c r="AA8" s="41"/>
      <c r="AB8" s="47"/>
      <c r="AC8" s="41"/>
      <c r="AD8" s="41"/>
      <c r="AE8" s="41"/>
      <c r="AF8" s="41"/>
      <c r="AG8" s="41"/>
      <c r="AH8" s="43"/>
      <c r="AI8" s="43"/>
      <c r="AJ8" s="64"/>
    </row>
    <row r="9" spans="1:36" s="31" customFormat="1" ht="60.75" thickBot="1" x14ac:dyDescent="0.3">
      <c r="A9" s="30"/>
      <c r="B9" s="58"/>
      <c r="C9" s="60"/>
      <c r="D9" s="60"/>
      <c r="E9" s="60"/>
      <c r="F9" s="53"/>
      <c r="G9" s="63"/>
      <c r="H9" s="53"/>
      <c r="I9" s="53"/>
      <c r="J9" s="29" t="s">
        <v>63</v>
      </c>
      <c r="K9" s="29" t="s">
        <v>61</v>
      </c>
      <c r="L9" s="28" t="s">
        <v>62</v>
      </c>
      <c r="M9" s="16" t="s">
        <v>64</v>
      </c>
      <c r="N9" s="53"/>
      <c r="O9" s="66"/>
      <c r="P9" s="53"/>
      <c r="Q9" s="53"/>
      <c r="R9" s="53"/>
      <c r="S9" s="53"/>
      <c r="T9" s="56"/>
      <c r="U9" s="56"/>
      <c r="V9" s="56"/>
      <c r="W9" s="42"/>
      <c r="X9" s="42"/>
      <c r="Y9" s="42"/>
      <c r="Z9" s="42"/>
      <c r="AA9" s="42"/>
      <c r="AB9" s="48"/>
      <c r="AC9" s="42"/>
      <c r="AD9" s="42"/>
      <c r="AE9" s="42"/>
      <c r="AF9" s="42"/>
      <c r="AG9" s="42"/>
      <c r="AH9" s="44"/>
      <c r="AI9" s="44"/>
      <c r="AJ9" s="65"/>
    </row>
    <row r="10" spans="1:36" s="31" customFormat="1" ht="45" x14ac:dyDescent="0.25">
      <c r="A10" s="30"/>
      <c r="B10" s="57" t="s">
        <v>118</v>
      </c>
      <c r="C10" s="59" t="s">
        <v>110</v>
      </c>
      <c r="D10" s="59" t="s">
        <v>45</v>
      </c>
      <c r="E10" s="59" t="s">
        <v>46</v>
      </c>
      <c r="F10" s="52" t="s">
        <v>114</v>
      </c>
      <c r="G10" s="61" t="s">
        <v>111</v>
      </c>
      <c r="H10" s="52" t="s">
        <v>40</v>
      </c>
      <c r="I10" s="52" t="s">
        <v>40</v>
      </c>
      <c r="J10" s="23" t="s">
        <v>54</v>
      </c>
      <c r="K10" s="23" t="s">
        <v>52</v>
      </c>
      <c r="L10" s="22" t="s">
        <v>53</v>
      </c>
      <c r="M10" s="24" t="s">
        <v>112</v>
      </c>
      <c r="N10" s="52" t="s">
        <v>65</v>
      </c>
      <c r="O10" s="49" t="s">
        <v>69</v>
      </c>
      <c r="P10" s="52" t="s">
        <v>51</v>
      </c>
      <c r="Q10" s="52" t="s">
        <v>41</v>
      </c>
      <c r="R10" s="52" t="s">
        <v>42</v>
      </c>
      <c r="S10" s="52" t="s">
        <v>43</v>
      </c>
      <c r="T10" s="54">
        <f>U10</f>
        <v>283322</v>
      </c>
      <c r="U10" s="54">
        <f>V10</f>
        <v>283322</v>
      </c>
      <c r="V10" s="54">
        <v>283322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7">
        <v>49998</v>
      </c>
      <c r="AC10" s="40" t="s">
        <v>50</v>
      </c>
      <c r="AD10" s="40">
        <v>0</v>
      </c>
      <c r="AE10" s="40">
        <f t="shared" ref="AE10" si="1">V10</f>
        <v>283322</v>
      </c>
      <c r="AF10" s="40">
        <v>0</v>
      </c>
      <c r="AG10" s="40">
        <v>0</v>
      </c>
      <c r="AH10" s="43" t="s">
        <v>122</v>
      </c>
      <c r="AI10" s="43" t="s">
        <v>123</v>
      </c>
      <c r="AJ10" s="45"/>
    </row>
    <row r="11" spans="1:36" s="31" customFormat="1" ht="45" x14ac:dyDescent="0.25">
      <c r="A11" s="30"/>
      <c r="B11" s="57"/>
      <c r="C11" s="59"/>
      <c r="D11" s="59"/>
      <c r="E11" s="59"/>
      <c r="F11" s="52"/>
      <c r="G11" s="62"/>
      <c r="H11" s="52"/>
      <c r="I11" s="52"/>
      <c r="J11" s="26" t="s">
        <v>57</v>
      </c>
      <c r="K11" s="26" t="s">
        <v>55</v>
      </c>
      <c r="L11" s="25" t="s">
        <v>56</v>
      </c>
      <c r="M11" s="27" t="s">
        <v>124</v>
      </c>
      <c r="N11" s="52"/>
      <c r="O11" s="50"/>
      <c r="P11" s="52"/>
      <c r="Q11" s="52"/>
      <c r="R11" s="52"/>
      <c r="S11" s="52"/>
      <c r="T11" s="55"/>
      <c r="U11" s="55"/>
      <c r="V11" s="55"/>
      <c r="W11" s="41"/>
      <c r="X11" s="41"/>
      <c r="Y11" s="41"/>
      <c r="Z11" s="41"/>
      <c r="AA11" s="41"/>
      <c r="AB11" s="47"/>
      <c r="AC11" s="41"/>
      <c r="AD11" s="41"/>
      <c r="AE11" s="41"/>
      <c r="AF11" s="41"/>
      <c r="AG11" s="41"/>
      <c r="AH11" s="43"/>
      <c r="AI11" s="43"/>
      <c r="AJ11" s="45"/>
    </row>
    <row r="12" spans="1:36" s="31" customFormat="1" ht="45" x14ac:dyDescent="0.25">
      <c r="A12" s="30"/>
      <c r="B12" s="57"/>
      <c r="C12" s="59"/>
      <c r="D12" s="59"/>
      <c r="E12" s="59"/>
      <c r="F12" s="52"/>
      <c r="G12" s="62"/>
      <c r="H12" s="52"/>
      <c r="I12" s="52"/>
      <c r="J12" s="26" t="s">
        <v>59</v>
      </c>
      <c r="K12" s="26" t="s">
        <v>58</v>
      </c>
      <c r="L12" s="25" t="s">
        <v>53</v>
      </c>
      <c r="M12" s="27" t="s">
        <v>112</v>
      </c>
      <c r="N12" s="52"/>
      <c r="O12" s="50"/>
      <c r="P12" s="52"/>
      <c r="Q12" s="52"/>
      <c r="R12" s="52"/>
      <c r="S12" s="52"/>
      <c r="T12" s="55"/>
      <c r="U12" s="55"/>
      <c r="V12" s="55"/>
      <c r="W12" s="41"/>
      <c r="X12" s="41"/>
      <c r="Y12" s="41"/>
      <c r="Z12" s="41"/>
      <c r="AA12" s="41"/>
      <c r="AB12" s="47"/>
      <c r="AC12" s="41"/>
      <c r="AD12" s="41"/>
      <c r="AE12" s="41"/>
      <c r="AF12" s="41"/>
      <c r="AG12" s="41"/>
      <c r="AH12" s="43"/>
      <c r="AI12" s="43"/>
      <c r="AJ12" s="45"/>
    </row>
    <row r="13" spans="1:36" s="31" customFormat="1" ht="60.75" thickBot="1" x14ac:dyDescent="0.3">
      <c r="A13" s="30"/>
      <c r="B13" s="58"/>
      <c r="C13" s="60"/>
      <c r="D13" s="60"/>
      <c r="E13" s="60"/>
      <c r="F13" s="53"/>
      <c r="G13" s="63"/>
      <c r="H13" s="53"/>
      <c r="I13" s="53"/>
      <c r="J13" s="29" t="s">
        <v>63</v>
      </c>
      <c r="K13" s="29" t="s">
        <v>61</v>
      </c>
      <c r="L13" s="28" t="s">
        <v>62</v>
      </c>
      <c r="M13" s="28" t="s">
        <v>125</v>
      </c>
      <c r="N13" s="53"/>
      <c r="O13" s="51"/>
      <c r="P13" s="53"/>
      <c r="Q13" s="53"/>
      <c r="R13" s="53"/>
      <c r="S13" s="53"/>
      <c r="T13" s="56"/>
      <c r="U13" s="56"/>
      <c r="V13" s="56"/>
      <c r="W13" s="42"/>
      <c r="X13" s="42"/>
      <c r="Y13" s="42"/>
      <c r="Z13" s="42"/>
      <c r="AA13" s="42"/>
      <c r="AB13" s="48"/>
      <c r="AC13" s="42"/>
      <c r="AD13" s="42"/>
      <c r="AE13" s="42"/>
      <c r="AF13" s="42"/>
      <c r="AG13" s="42"/>
      <c r="AH13" s="44"/>
      <c r="AI13" s="44"/>
      <c r="AJ13" s="46"/>
    </row>
    <row r="14" spans="1:36" s="31" customFormat="1" ht="45" x14ac:dyDescent="0.25">
      <c r="A14" s="30"/>
      <c r="B14" s="57" t="s">
        <v>119</v>
      </c>
      <c r="C14" s="59" t="s">
        <v>110</v>
      </c>
      <c r="D14" s="59" t="s">
        <v>45</v>
      </c>
      <c r="E14" s="59" t="s">
        <v>46</v>
      </c>
      <c r="F14" s="52" t="s">
        <v>115</v>
      </c>
      <c r="G14" s="61" t="s">
        <v>111</v>
      </c>
      <c r="H14" s="52" t="s">
        <v>40</v>
      </c>
      <c r="I14" s="52" t="s">
        <v>40</v>
      </c>
      <c r="J14" s="23" t="s">
        <v>54</v>
      </c>
      <c r="K14" s="23" t="s">
        <v>52</v>
      </c>
      <c r="L14" s="22" t="s">
        <v>53</v>
      </c>
      <c r="M14" s="24" t="s">
        <v>66</v>
      </c>
      <c r="N14" s="52" t="s">
        <v>65</v>
      </c>
      <c r="O14" s="49" t="s">
        <v>48</v>
      </c>
      <c r="P14" s="52" t="s">
        <v>51</v>
      </c>
      <c r="Q14" s="52" t="s">
        <v>41</v>
      </c>
      <c r="R14" s="52" t="s">
        <v>42</v>
      </c>
      <c r="S14" s="52" t="s">
        <v>43</v>
      </c>
      <c r="T14" s="54">
        <f>U14</f>
        <v>330000</v>
      </c>
      <c r="U14" s="54">
        <f>V14</f>
        <v>330000</v>
      </c>
      <c r="V14" s="54">
        <v>330000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7">
        <v>58236</v>
      </c>
      <c r="AC14" s="40" t="s">
        <v>50</v>
      </c>
      <c r="AD14" s="40">
        <v>0</v>
      </c>
      <c r="AE14" s="40">
        <f t="shared" ref="AE14" si="2">V14</f>
        <v>330000</v>
      </c>
      <c r="AF14" s="40">
        <v>0</v>
      </c>
      <c r="AG14" s="40">
        <v>0</v>
      </c>
      <c r="AH14" s="43" t="s">
        <v>126</v>
      </c>
      <c r="AI14" s="43" t="s">
        <v>127</v>
      </c>
      <c r="AJ14" s="45"/>
    </row>
    <row r="15" spans="1:36" s="31" customFormat="1" ht="45" x14ac:dyDescent="0.25">
      <c r="A15" s="30"/>
      <c r="B15" s="57"/>
      <c r="C15" s="59"/>
      <c r="D15" s="59"/>
      <c r="E15" s="59"/>
      <c r="F15" s="52"/>
      <c r="G15" s="62"/>
      <c r="H15" s="52"/>
      <c r="I15" s="52"/>
      <c r="J15" s="26" t="s">
        <v>57</v>
      </c>
      <c r="K15" s="26" t="s">
        <v>55</v>
      </c>
      <c r="L15" s="25" t="s">
        <v>56</v>
      </c>
      <c r="M15" s="27" t="s">
        <v>67</v>
      </c>
      <c r="N15" s="52"/>
      <c r="O15" s="50"/>
      <c r="P15" s="52"/>
      <c r="Q15" s="52"/>
      <c r="R15" s="52"/>
      <c r="S15" s="52"/>
      <c r="T15" s="55"/>
      <c r="U15" s="55"/>
      <c r="V15" s="55"/>
      <c r="W15" s="41"/>
      <c r="X15" s="41"/>
      <c r="Y15" s="41"/>
      <c r="Z15" s="41"/>
      <c r="AA15" s="41"/>
      <c r="AB15" s="47"/>
      <c r="AC15" s="41"/>
      <c r="AD15" s="41"/>
      <c r="AE15" s="41"/>
      <c r="AF15" s="41"/>
      <c r="AG15" s="41"/>
      <c r="AH15" s="43"/>
      <c r="AI15" s="43"/>
      <c r="AJ15" s="45"/>
    </row>
    <row r="16" spans="1:36" s="31" customFormat="1" ht="45" x14ac:dyDescent="0.25">
      <c r="A16" s="30"/>
      <c r="B16" s="57"/>
      <c r="C16" s="59"/>
      <c r="D16" s="59"/>
      <c r="E16" s="59"/>
      <c r="F16" s="52"/>
      <c r="G16" s="62"/>
      <c r="H16" s="52"/>
      <c r="I16" s="52"/>
      <c r="J16" s="26" t="s">
        <v>59</v>
      </c>
      <c r="K16" s="26" t="s">
        <v>58</v>
      </c>
      <c r="L16" s="25" t="s">
        <v>53</v>
      </c>
      <c r="M16" s="27" t="s">
        <v>66</v>
      </c>
      <c r="N16" s="52"/>
      <c r="O16" s="50"/>
      <c r="P16" s="52"/>
      <c r="Q16" s="52"/>
      <c r="R16" s="52"/>
      <c r="S16" s="52"/>
      <c r="T16" s="55"/>
      <c r="U16" s="55"/>
      <c r="V16" s="55"/>
      <c r="W16" s="41"/>
      <c r="X16" s="41"/>
      <c r="Y16" s="41"/>
      <c r="Z16" s="41"/>
      <c r="AA16" s="41"/>
      <c r="AB16" s="47"/>
      <c r="AC16" s="41"/>
      <c r="AD16" s="41"/>
      <c r="AE16" s="41"/>
      <c r="AF16" s="41"/>
      <c r="AG16" s="41"/>
      <c r="AH16" s="43"/>
      <c r="AI16" s="43"/>
      <c r="AJ16" s="45"/>
    </row>
    <row r="17" spans="1:36" s="31" customFormat="1" ht="60.75" thickBot="1" x14ac:dyDescent="0.3">
      <c r="A17" s="30"/>
      <c r="B17" s="58"/>
      <c r="C17" s="60"/>
      <c r="D17" s="60"/>
      <c r="E17" s="60"/>
      <c r="F17" s="53"/>
      <c r="G17" s="63"/>
      <c r="H17" s="53"/>
      <c r="I17" s="53"/>
      <c r="J17" s="29" t="s">
        <v>63</v>
      </c>
      <c r="K17" s="29" t="s">
        <v>61</v>
      </c>
      <c r="L17" s="28" t="s">
        <v>62</v>
      </c>
      <c r="M17" s="28" t="s">
        <v>68</v>
      </c>
      <c r="N17" s="53"/>
      <c r="O17" s="51"/>
      <c r="P17" s="53"/>
      <c r="Q17" s="53"/>
      <c r="R17" s="53"/>
      <c r="S17" s="53"/>
      <c r="T17" s="56"/>
      <c r="U17" s="56"/>
      <c r="V17" s="56"/>
      <c r="W17" s="42"/>
      <c r="X17" s="42"/>
      <c r="Y17" s="42"/>
      <c r="Z17" s="42"/>
      <c r="AA17" s="42"/>
      <c r="AB17" s="48"/>
      <c r="AC17" s="42"/>
      <c r="AD17" s="42"/>
      <c r="AE17" s="42"/>
      <c r="AF17" s="42"/>
      <c r="AG17" s="42"/>
      <c r="AH17" s="44"/>
      <c r="AI17" s="44"/>
      <c r="AJ17" s="46"/>
    </row>
    <row r="18" spans="1:36" s="31" customFormat="1" ht="45" x14ac:dyDescent="0.25">
      <c r="A18" s="30"/>
      <c r="B18" s="57" t="s">
        <v>120</v>
      </c>
      <c r="C18" s="59" t="s">
        <v>110</v>
      </c>
      <c r="D18" s="59" t="s">
        <v>45</v>
      </c>
      <c r="E18" s="59" t="s">
        <v>46</v>
      </c>
      <c r="F18" s="52" t="s">
        <v>116</v>
      </c>
      <c r="G18" s="61" t="s">
        <v>111</v>
      </c>
      <c r="H18" s="52" t="s">
        <v>40</v>
      </c>
      <c r="I18" s="52" t="s">
        <v>40</v>
      </c>
      <c r="J18" s="23" t="s">
        <v>54</v>
      </c>
      <c r="K18" s="23" t="s">
        <v>52</v>
      </c>
      <c r="L18" s="22" t="s">
        <v>53</v>
      </c>
      <c r="M18" s="24" t="s">
        <v>60</v>
      </c>
      <c r="N18" s="52" t="s">
        <v>65</v>
      </c>
      <c r="O18" s="49" t="s">
        <v>49</v>
      </c>
      <c r="P18" s="52" t="s">
        <v>51</v>
      </c>
      <c r="Q18" s="52" t="s">
        <v>41</v>
      </c>
      <c r="R18" s="52" t="s">
        <v>42</v>
      </c>
      <c r="S18" s="52" t="s">
        <v>43</v>
      </c>
      <c r="T18" s="54">
        <f>U18</f>
        <v>59500</v>
      </c>
      <c r="U18" s="54">
        <f>V18</f>
        <v>59500</v>
      </c>
      <c r="V18" s="54">
        <v>59500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7">
        <v>10500</v>
      </c>
      <c r="AC18" s="40" t="s">
        <v>50</v>
      </c>
      <c r="AD18" s="40">
        <v>0</v>
      </c>
      <c r="AE18" s="40">
        <f t="shared" ref="AE18" si="3">V18</f>
        <v>59500</v>
      </c>
      <c r="AF18" s="40">
        <v>0</v>
      </c>
      <c r="AG18" s="40">
        <v>0</v>
      </c>
      <c r="AH18" s="43" t="s">
        <v>126</v>
      </c>
      <c r="AI18" s="43" t="s">
        <v>127</v>
      </c>
      <c r="AJ18" s="45"/>
    </row>
    <row r="19" spans="1:36" s="31" customFormat="1" ht="45" x14ac:dyDescent="0.25">
      <c r="A19" s="30"/>
      <c r="B19" s="57"/>
      <c r="C19" s="59"/>
      <c r="D19" s="59"/>
      <c r="E19" s="59"/>
      <c r="F19" s="52"/>
      <c r="G19" s="62"/>
      <c r="H19" s="52"/>
      <c r="I19" s="52"/>
      <c r="J19" s="26" t="s">
        <v>57</v>
      </c>
      <c r="K19" s="26" t="s">
        <v>55</v>
      </c>
      <c r="L19" s="25" t="s">
        <v>56</v>
      </c>
      <c r="M19" s="27" t="s">
        <v>128</v>
      </c>
      <c r="N19" s="52"/>
      <c r="O19" s="50"/>
      <c r="P19" s="52"/>
      <c r="Q19" s="52"/>
      <c r="R19" s="52"/>
      <c r="S19" s="52"/>
      <c r="T19" s="55"/>
      <c r="U19" s="55"/>
      <c r="V19" s="55"/>
      <c r="W19" s="41"/>
      <c r="X19" s="41"/>
      <c r="Y19" s="41"/>
      <c r="Z19" s="41"/>
      <c r="AA19" s="41"/>
      <c r="AB19" s="47"/>
      <c r="AC19" s="41"/>
      <c r="AD19" s="41"/>
      <c r="AE19" s="41"/>
      <c r="AF19" s="41"/>
      <c r="AG19" s="41"/>
      <c r="AH19" s="43"/>
      <c r="AI19" s="43"/>
      <c r="AJ19" s="45"/>
    </row>
    <row r="20" spans="1:36" s="31" customFormat="1" ht="45" x14ac:dyDescent="0.25">
      <c r="A20" s="30"/>
      <c r="B20" s="57"/>
      <c r="C20" s="59"/>
      <c r="D20" s="59"/>
      <c r="E20" s="59"/>
      <c r="F20" s="52"/>
      <c r="G20" s="62"/>
      <c r="H20" s="52"/>
      <c r="I20" s="52"/>
      <c r="J20" s="26" t="s">
        <v>59</v>
      </c>
      <c r="K20" s="26" t="s">
        <v>58</v>
      </c>
      <c r="L20" s="25" t="s">
        <v>53</v>
      </c>
      <c r="M20" s="27" t="s">
        <v>60</v>
      </c>
      <c r="N20" s="52"/>
      <c r="O20" s="50"/>
      <c r="P20" s="52"/>
      <c r="Q20" s="52"/>
      <c r="R20" s="52"/>
      <c r="S20" s="52"/>
      <c r="T20" s="55"/>
      <c r="U20" s="55"/>
      <c r="V20" s="55"/>
      <c r="W20" s="41"/>
      <c r="X20" s="41"/>
      <c r="Y20" s="41"/>
      <c r="Z20" s="41"/>
      <c r="AA20" s="41"/>
      <c r="AB20" s="47"/>
      <c r="AC20" s="41"/>
      <c r="AD20" s="41"/>
      <c r="AE20" s="41"/>
      <c r="AF20" s="41"/>
      <c r="AG20" s="41"/>
      <c r="AH20" s="43"/>
      <c r="AI20" s="43"/>
      <c r="AJ20" s="45"/>
    </row>
    <row r="21" spans="1:36" s="31" customFormat="1" ht="60.75" thickBot="1" x14ac:dyDescent="0.3">
      <c r="A21" s="30"/>
      <c r="B21" s="58"/>
      <c r="C21" s="60"/>
      <c r="D21" s="60"/>
      <c r="E21" s="60"/>
      <c r="F21" s="53"/>
      <c r="G21" s="63"/>
      <c r="H21" s="53"/>
      <c r="I21" s="53"/>
      <c r="J21" s="29" t="s">
        <v>63</v>
      </c>
      <c r="K21" s="29" t="s">
        <v>61</v>
      </c>
      <c r="L21" s="28" t="s">
        <v>62</v>
      </c>
      <c r="M21" s="28" t="s">
        <v>64</v>
      </c>
      <c r="N21" s="53"/>
      <c r="O21" s="51"/>
      <c r="P21" s="53"/>
      <c r="Q21" s="53"/>
      <c r="R21" s="53"/>
      <c r="S21" s="53"/>
      <c r="T21" s="56"/>
      <c r="U21" s="56"/>
      <c r="V21" s="56"/>
      <c r="W21" s="42"/>
      <c r="X21" s="42"/>
      <c r="Y21" s="42"/>
      <c r="Z21" s="42"/>
      <c r="AA21" s="42"/>
      <c r="AB21" s="48"/>
      <c r="AC21" s="42"/>
      <c r="AD21" s="42"/>
      <c r="AE21" s="42"/>
      <c r="AF21" s="42"/>
      <c r="AG21" s="42"/>
      <c r="AH21" s="44"/>
      <c r="AI21" s="44"/>
      <c r="AJ21" s="46"/>
    </row>
    <row r="24" spans="1:36" x14ac:dyDescent="0.25">
      <c r="B24" s="6" t="s">
        <v>13</v>
      </c>
      <c r="C24" s="6"/>
      <c r="D24" s="6"/>
      <c r="E24" s="6"/>
      <c r="F24" s="11"/>
      <c r="G24" s="6"/>
      <c r="H24" s="14"/>
      <c r="I24" s="1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</sheetData>
  <mergeCells count="150"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AJ3:AJ4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B6:B9"/>
    <mergeCell ref="C6:C9"/>
    <mergeCell ref="D6:D9"/>
    <mergeCell ref="E6:E9"/>
    <mergeCell ref="F6:F9"/>
    <mergeCell ref="G6:G9"/>
    <mergeCell ref="H6:H9"/>
    <mergeCell ref="I6:I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  <mergeCell ref="AD6:AD9"/>
    <mergeCell ref="AE6:AE9"/>
    <mergeCell ref="AF6:AF9"/>
    <mergeCell ref="AG6:AG9"/>
    <mergeCell ref="AH6:AH9"/>
    <mergeCell ref="AI6:AI9"/>
    <mergeCell ref="AJ6:AJ9"/>
    <mergeCell ref="B10:B13"/>
    <mergeCell ref="C10:C13"/>
    <mergeCell ref="D10:D13"/>
    <mergeCell ref="E10:E13"/>
    <mergeCell ref="F10:F13"/>
    <mergeCell ref="G10:G13"/>
    <mergeCell ref="H10:H13"/>
    <mergeCell ref="I10:I13"/>
    <mergeCell ref="N10:N13"/>
    <mergeCell ref="O10:O13"/>
    <mergeCell ref="P10:P13"/>
    <mergeCell ref="Q10:Q13"/>
    <mergeCell ref="R10:R13"/>
    <mergeCell ref="S10:S13"/>
    <mergeCell ref="T10:T13"/>
    <mergeCell ref="U10:U13"/>
    <mergeCell ref="V10:V13"/>
    <mergeCell ref="W10:W13"/>
    <mergeCell ref="X10:X13"/>
    <mergeCell ref="Y10:Y13"/>
    <mergeCell ref="Z10:Z13"/>
    <mergeCell ref="AA10:AA13"/>
    <mergeCell ref="AB10:AB13"/>
    <mergeCell ref="AC10:AC13"/>
    <mergeCell ref="AD10:AD13"/>
    <mergeCell ref="AE10:AE13"/>
    <mergeCell ref="AF10:AF13"/>
    <mergeCell ref="AG10:AG13"/>
    <mergeCell ref="AH10:AH13"/>
    <mergeCell ref="AI10:AI13"/>
    <mergeCell ref="AJ10:AJ13"/>
    <mergeCell ref="B14:B17"/>
    <mergeCell ref="C14:C17"/>
    <mergeCell ref="D14:D17"/>
    <mergeCell ref="E14:E17"/>
    <mergeCell ref="F14:F17"/>
    <mergeCell ref="G14:G17"/>
    <mergeCell ref="H14:H17"/>
    <mergeCell ref="I14:I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AE14:AE17"/>
    <mergeCell ref="AF14:AF17"/>
    <mergeCell ref="AG14:AG17"/>
    <mergeCell ref="AH14:AH17"/>
    <mergeCell ref="AI14:AI17"/>
    <mergeCell ref="AJ14:AJ17"/>
    <mergeCell ref="B18:B21"/>
    <mergeCell ref="C18:C21"/>
    <mergeCell ref="D18:D21"/>
    <mergeCell ref="E18:E21"/>
    <mergeCell ref="F18:F21"/>
    <mergeCell ref="G18:G21"/>
    <mergeCell ref="H18:H21"/>
    <mergeCell ref="I18:I21"/>
    <mergeCell ref="N18:N21"/>
    <mergeCell ref="O18:O21"/>
    <mergeCell ref="P18:P21"/>
    <mergeCell ref="Q18:Q21"/>
    <mergeCell ref="R18:R21"/>
    <mergeCell ref="S18:S21"/>
    <mergeCell ref="T18:T21"/>
    <mergeCell ref="U18:U21"/>
    <mergeCell ref="V18:V21"/>
    <mergeCell ref="W18:W21"/>
    <mergeCell ref="AG18:AG21"/>
    <mergeCell ref="AH18:AH21"/>
    <mergeCell ref="AI18:AI21"/>
    <mergeCell ref="AJ18:AJ21"/>
    <mergeCell ref="X18:X21"/>
    <mergeCell ref="Y18:Y21"/>
    <mergeCell ref="Z18:Z21"/>
    <mergeCell ref="AA18:AA21"/>
    <mergeCell ref="AB18:AB21"/>
    <mergeCell ref="AC18:AC21"/>
    <mergeCell ref="AD18:AD21"/>
    <mergeCell ref="AE18:AE21"/>
    <mergeCell ref="AF18:A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168F-5547-4B85-A124-61FF84A68C44}">
  <dimension ref="A1:AJ18"/>
  <sheetViews>
    <sheetView topLeftCell="A4" zoomScale="81" zoomScaleNormal="85" workbookViewId="0">
      <selection activeCell="F6" sqref="F6:F7"/>
    </sheetView>
  </sheetViews>
  <sheetFormatPr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10" customWidth="1"/>
    <col min="7" max="7" width="32.28515625" customWidth="1"/>
    <col min="8" max="8" width="14.85546875" style="7" customWidth="1"/>
    <col min="9" max="9" width="13.85546875" style="7" customWidth="1"/>
    <col min="10" max="10" width="37.85546875" customWidth="1"/>
    <col min="11" max="14" width="10.5703125" customWidth="1"/>
    <col min="15" max="15" width="15.85546875" customWidth="1"/>
    <col min="16" max="16" width="11.28515625" customWidth="1"/>
    <col min="17" max="17" width="12.28515625" customWidth="1"/>
    <col min="18" max="18" width="12.140625" customWidth="1"/>
    <col min="19" max="19" width="12.7109375" customWidth="1"/>
    <col min="20" max="21" width="14" customWidth="1"/>
    <col min="22" max="22" width="11.7109375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1.7109375" bestFit="1" customWidth="1"/>
    <col min="32" max="33" width="11.140625" customWidth="1"/>
    <col min="34" max="34" width="16.28515625" customWidth="1"/>
    <col min="35" max="35" width="14.5703125" customWidth="1"/>
    <col min="36" max="36" width="12.5703125" customWidth="1"/>
    <col min="38" max="38" width="27.28515625" customWidth="1"/>
  </cols>
  <sheetData>
    <row r="1" spans="1:36" x14ac:dyDescent="0.25">
      <c r="A1" s="1"/>
      <c r="B1" s="77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1"/>
    </row>
    <row r="2" spans="1:36" x14ac:dyDescent="0.25">
      <c r="A2" s="1"/>
      <c r="B2" s="1"/>
      <c r="C2" s="1"/>
      <c r="D2" s="1"/>
      <c r="E2" s="1"/>
      <c r="F2" s="8"/>
      <c r="G2" s="1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45" customHeight="1" x14ac:dyDescent="0.25">
      <c r="A3" s="1"/>
      <c r="B3" s="69" t="s">
        <v>0</v>
      </c>
      <c r="C3" s="69" t="s">
        <v>1</v>
      </c>
      <c r="D3" s="69" t="s">
        <v>17</v>
      </c>
      <c r="E3" s="69" t="s">
        <v>18</v>
      </c>
      <c r="F3" s="69" t="s">
        <v>19</v>
      </c>
      <c r="G3" s="69" t="s">
        <v>2</v>
      </c>
      <c r="H3" s="78" t="s">
        <v>3</v>
      </c>
      <c r="I3" s="78" t="s">
        <v>4</v>
      </c>
      <c r="J3" s="70" t="s">
        <v>5</v>
      </c>
      <c r="K3" s="70"/>
      <c r="L3" s="70"/>
      <c r="M3" s="70"/>
      <c r="N3" s="67" t="s">
        <v>29</v>
      </c>
      <c r="O3" s="69" t="s">
        <v>20</v>
      </c>
      <c r="P3" s="76" t="s">
        <v>28</v>
      </c>
      <c r="Q3" s="76" t="s">
        <v>21</v>
      </c>
      <c r="R3" s="76" t="s">
        <v>26</v>
      </c>
      <c r="S3" s="76" t="s">
        <v>22</v>
      </c>
      <c r="T3" s="69" t="s">
        <v>30</v>
      </c>
      <c r="U3" s="69" t="s">
        <v>31</v>
      </c>
      <c r="V3" s="70" t="s">
        <v>32</v>
      </c>
      <c r="W3" s="70"/>
      <c r="X3" s="70"/>
      <c r="Y3" s="70"/>
      <c r="Z3" s="70"/>
      <c r="AA3" s="70"/>
      <c r="AB3" s="69" t="s">
        <v>37</v>
      </c>
      <c r="AC3" s="71" t="s">
        <v>38</v>
      </c>
      <c r="AD3" s="73" t="s">
        <v>39</v>
      </c>
      <c r="AE3" s="74"/>
      <c r="AF3" s="75"/>
      <c r="AG3" s="67" t="s">
        <v>16</v>
      </c>
      <c r="AH3" s="67" t="s">
        <v>25</v>
      </c>
      <c r="AI3" s="69" t="s">
        <v>23</v>
      </c>
      <c r="AJ3" s="67" t="s">
        <v>24</v>
      </c>
    </row>
    <row r="4" spans="1:36" ht="168.95" customHeight="1" x14ac:dyDescent="0.25">
      <c r="A4" s="1"/>
      <c r="B4" s="69"/>
      <c r="C4" s="69"/>
      <c r="D4" s="69"/>
      <c r="E4" s="69"/>
      <c r="F4" s="69"/>
      <c r="G4" s="69"/>
      <c r="H4" s="78"/>
      <c r="I4" s="78"/>
      <c r="J4" s="38" t="s">
        <v>6</v>
      </c>
      <c r="K4" s="38" t="s">
        <v>7</v>
      </c>
      <c r="L4" s="38" t="s">
        <v>8</v>
      </c>
      <c r="M4" s="39" t="s">
        <v>9</v>
      </c>
      <c r="N4" s="68"/>
      <c r="O4" s="69"/>
      <c r="P4" s="76"/>
      <c r="Q4" s="76"/>
      <c r="R4" s="76"/>
      <c r="S4" s="76"/>
      <c r="T4" s="69"/>
      <c r="U4" s="69"/>
      <c r="V4" s="38" t="s">
        <v>34</v>
      </c>
      <c r="W4" s="38" t="s">
        <v>35</v>
      </c>
      <c r="X4" s="38" t="s">
        <v>10</v>
      </c>
      <c r="Y4" s="38" t="s">
        <v>36</v>
      </c>
      <c r="Z4" s="38" t="s">
        <v>33</v>
      </c>
      <c r="AA4" s="38" t="s">
        <v>14</v>
      </c>
      <c r="AB4" s="69"/>
      <c r="AC4" s="72"/>
      <c r="AD4" s="38" t="s">
        <v>11</v>
      </c>
      <c r="AE4" s="38" t="s">
        <v>12</v>
      </c>
      <c r="AF4" s="38" t="s">
        <v>15</v>
      </c>
      <c r="AG4" s="68"/>
      <c r="AH4" s="68"/>
      <c r="AI4" s="69"/>
      <c r="AJ4" s="68"/>
    </row>
    <row r="5" spans="1:36" ht="15.75" thickBot="1" x14ac:dyDescent="0.3">
      <c r="A5" s="1"/>
      <c r="B5" s="2">
        <v>1</v>
      </c>
      <c r="C5" s="2">
        <v>2</v>
      </c>
      <c r="D5" s="2">
        <v>3</v>
      </c>
      <c r="E5" s="2">
        <v>4</v>
      </c>
      <c r="F5" s="9">
        <v>5</v>
      </c>
      <c r="G5" s="2">
        <v>6</v>
      </c>
      <c r="H5" s="13">
        <v>7</v>
      </c>
      <c r="I5" s="13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5">
        <v>14</v>
      </c>
      <c r="P5" s="5">
        <v>15</v>
      </c>
      <c r="Q5" s="5">
        <v>16</v>
      </c>
      <c r="R5" s="5">
        <v>17</v>
      </c>
      <c r="S5" s="1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2">
        <v>33</v>
      </c>
      <c r="AI5" s="2">
        <v>34</v>
      </c>
      <c r="AJ5" s="2">
        <v>35</v>
      </c>
    </row>
    <row r="6" spans="1:36" s="6" customFormat="1" ht="57" customHeight="1" x14ac:dyDescent="0.25">
      <c r="A6" s="11"/>
      <c r="B6" s="79" t="s">
        <v>74</v>
      </c>
      <c r="C6" s="82" t="s">
        <v>75</v>
      </c>
      <c r="D6" s="82" t="s">
        <v>76</v>
      </c>
      <c r="E6" s="85" t="s">
        <v>77</v>
      </c>
      <c r="F6" s="82" t="s">
        <v>78</v>
      </c>
      <c r="G6" s="82" t="s">
        <v>109</v>
      </c>
      <c r="H6" s="82" t="s">
        <v>40</v>
      </c>
      <c r="I6" s="82" t="s">
        <v>40</v>
      </c>
      <c r="J6" s="18" t="s">
        <v>79</v>
      </c>
      <c r="K6" s="18" t="s">
        <v>80</v>
      </c>
      <c r="L6" s="34" t="s">
        <v>71</v>
      </c>
      <c r="M6" s="32" t="s">
        <v>81</v>
      </c>
      <c r="N6" s="82" t="s">
        <v>65</v>
      </c>
      <c r="O6" s="82" t="s">
        <v>82</v>
      </c>
      <c r="P6" s="82" t="s">
        <v>51</v>
      </c>
      <c r="Q6" s="82" t="s">
        <v>41</v>
      </c>
      <c r="R6" s="82" t="s">
        <v>42</v>
      </c>
      <c r="S6" s="82" t="s">
        <v>43</v>
      </c>
      <c r="T6" s="88">
        <f>+U6+U8</f>
        <v>110347</v>
      </c>
      <c r="U6" s="88">
        <f t="shared" ref="U6" si="0">V6</f>
        <v>63750</v>
      </c>
      <c r="V6" s="88">
        <v>63750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91">
        <v>11250</v>
      </c>
      <c r="AC6" s="88" t="s">
        <v>44</v>
      </c>
      <c r="AD6" s="88">
        <v>0</v>
      </c>
      <c r="AE6" s="88">
        <f t="shared" ref="AE6" si="1">V6</f>
        <v>63750</v>
      </c>
      <c r="AF6" s="88">
        <v>0</v>
      </c>
      <c r="AG6" s="88">
        <v>0</v>
      </c>
      <c r="AH6" s="94" t="s">
        <v>73</v>
      </c>
      <c r="AI6" s="94" t="s">
        <v>72</v>
      </c>
      <c r="AJ6" s="97">
        <v>45488</v>
      </c>
    </row>
    <row r="7" spans="1:36" s="6" customFormat="1" ht="57" customHeight="1" x14ac:dyDescent="0.25">
      <c r="A7" s="11"/>
      <c r="B7" s="80"/>
      <c r="C7" s="83"/>
      <c r="D7" s="83"/>
      <c r="E7" s="86"/>
      <c r="F7" s="83"/>
      <c r="G7" s="83"/>
      <c r="H7" s="83"/>
      <c r="I7" s="83"/>
      <c r="J7" s="19" t="s">
        <v>83</v>
      </c>
      <c r="K7" s="19" t="s">
        <v>84</v>
      </c>
      <c r="L7" s="36" t="s">
        <v>70</v>
      </c>
      <c r="M7" s="36" t="s">
        <v>81</v>
      </c>
      <c r="N7" s="83"/>
      <c r="O7" s="83"/>
      <c r="P7" s="83"/>
      <c r="Q7" s="83"/>
      <c r="R7" s="83"/>
      <c r="S7" s="83"/>
      <c r="T7" s="89"/>
      <c r="U7" s="89"/>
      <c r="V7" s="89"/>
      <c r="W7" s="89"/>
      <c r="X7" s="89"/>
      <c r="Y7" s="89"/>
      <c r="Z7" s="89"/>
      <c r="AA7" s="89"/>
      <c r="AB7" s="92"/>
      <c r="AC7" s="93"/>
      <c r="AD7" s="89"/>
      <c r="AE7" s="89"/>
      <c r="AF7" s="89"/>
      <c r="AG7" s="89"/>
      <c r="AH7" s="95"/>
      <c r="AI7" s="95"/>
      <c r="AJ7" s="98"/>
    </row>
    <row r="8" spans="1:36" s="6" customFormat="1" ht="57" customHeight="1" x14ac:dyDescent="0.25">
      <c r="A8" s="11"/>
      <c r="B8" s="80"/>
      <c r="C8" s="83"/>
      <c r="D8" s="83"/>
      <c r="E8" s="86"/>
      <c r="F8" s="83" t="s">
        <v>85</v>
      </c>
      <c r="G8" s="83"/>
      <c r="H8" s="83" t="s">
        <v>40</v>
      </c>
      <c r="I8" s="83" t="s">
        <v>40</v>
      </c>
      <c r="J8" s="20" t="s">
        <v>79</v>
      </c>
      <c r="K8" s="20" t="s">
        <v>80</v>
      </c>
      <c r="L8" s="36" t="s">
        <v>71</v>
      </c>
      <c r="M8" s="37" t="s">
        <v>86</v>
      </c>
      <c r="N8" s="83" t="s">
        <v>108</v>
      </c>
      <c r="O8" s="86" t="s">
        <v>87</v>
      </c>
      <c r="P8" s="83" t="s">
        <v>51</v>
      </c>
      <c r="Q8" s="83" t="s">
        <v>41</v>
      </c>
      <c r="R8" s="83" t="s">
        <v>42</v>
      </c>
      <c r="S8" s="83" t="s">
        <v>43</v>
      </c>
      <c r="T8" s="89"/>
      <c r="U8" s="89">
        <f>V8</f>
        <v>46597</v>
      </c>
      <c r="V8" s="89">
        <v>46597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92">
        <v>8223</v>
      </c>
      <c r="AC8" s="89" t="s">
        <v>44</v>
      </c>
      <c r="AD8" s="89">
        <v>0</v>
      </c>
      <c r="AE8" s="89">
        <f>V8</f>
        <v>46597</v>
      </c>
      <c r="AF8" s="89">
        <v>0</v>
      </c>
      <c r="AG8" s="89">
        <v>0</v>
      </c>
      <c r="AH8" s="95"/>
      <c r="AI8" s="95"/>
      <c r="AJ8" s="98"/>
    </row>
    <row r="9" spans="1:36" s="6" customFormat="1" ht="57" customHeight="1" thickBot="1" x14ac:dyDescent="0.3">
      <c r="A9" s="11"/>
      <c r="B9" s="81"/>
      <c r="C9" s="84"/>
      <c r="D9" s="84"/>
      <c r="E9" s="87"/>
      <c r="F9" s="84"/>
      <c r="G9" s="84"/>
      <c r="H9" s="84"/>
      <c r="I9" s="84"/>
      <c r="J9" s="21" t="s">
        <v>83</v>
      </c>
      <c r="K9" s="21" t="s">
        <v>84</v>
      </c>
      <c r="L9" s="35" t="s">
        <v>70</v>
      </c>
      <c r="M9" s="35" t="s">
        <v>88</v>
      </c>
      <c r="N9" s="84"/>
      <c r="O9" s="87"/>
      <c r="P9" s="84"/>
      <c r="Q9" s="84"/>
      <c r="R9" s="84"/>
      <c r="S9" s="84"/>
      <c r="T9" s="90"/>
      <c r="U9" s="90"/>
      <c r="V9" s="90"/>
      <c r="W9" s="90"/>
      <c r="X9" s="90"/>
      <c r="Y9" s="90"/>
      <c r="Z9" s="90"/>
      <c r="AA9" s="90"/>
      <c r="AB9" s="100"/>
      <c r="AC9" s="90"/>
      <c r="AD9" s="90"/>
      <c r="AE9" s="90"/>
      <c r="AF9" s="90"/>
      <c r="AG9" s="90"/>
      <c r="AH9" s="96"/>
      <c r="AI9" s="96"/>
      <c r="AJ9" s="99"/>
    </row>
    <row r="10" spans="1:36" s="6" customFormat="1" ht="57" customHeight="1" x14ac:dyDescent="0.25">
      <c r="A10" s="11"/>
      <c r="B10" s="79" t="s">
        <v>89</v>
      </c>
      <c r="C10" s="82" t="s">
        <v>90</v>
      </c>
      <c r="D10" s="82" t="s">
        <v>76</v>
      </c>
      <c r="E10" s="85" t="s">
        <v>77</v>
      </c>
      <c r="F10" s="82" t="s">
        <v>91</v>
      </c>
      <c r="G10" s="82" t="s">
        <v>109</v>
      </c>
      <c r="H10" s="82" t="s">
        <v>40</v>
      </c>
      <c r="I10" s="82" t="s">
        <v>40</v>
      </c>
      <c r="J10" s="18" t="s">
        <v>79</v>
      </c>
      <c r="K10" s="18" t="s">
        <v>80</v>
      </c>
      <c r="L10" s="34" t="s">
        <v>71</v>
      </c>
      <c r="M10" s="32" t="s">
        <v>92</v>
      </c>
      <c r="N10" s="82" t="s">
        <v>65</v>
      </c>
      <c r="O10" s="82" t="s">
        <v>93</v>
      </c>
      <c r="P10" s="82" t="s">
        <v>51</v>
      </c>
      <c r="Q10" s="82" t="s">
        <v>41</v>
      </c>
      <c r="R10" s="82" t="s">
        <v>42</v>
      </c>
      <c r="S10" s="82" t="s">
        <v>43</v>
      </c>
      <c r="T10" s="88">
        <f>+U10+U12</f>
        <v>2448234</v>
      </c>
      <c r="U10" s="88">
        <f t="shared" ref="U10" si="2">V10</f>
        <v>1402500</v>
      </c>
      <c r="V10" s="88">
        <v>1402500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91">
        <v>247500</v>
      </c>
      <c r="AC10" s="88" t="s">
        <v>44</v>
      </c>
      <c r="AD10" s="88">
        <v>0</v>
      </c>
      <c r="AE10" s="88">
        <f t="shared" ref="AE10" si="3">V10</f>
        <v>1402500</v>
      </c>
      <c r="AF10" s="88">
        <v>0</v>
      </c>
      <c r="AG10" s="88">
        <v>0</v>
      </c>
      <c r="AH10" s="94" t="s">
        <v>94</v>
      </c>
      <c r="AI10" s="94" t="s">
        <v>95</v>
      </c>
      <c r="AJ10" s="101"/>
    </row>
    <row r="11" spans="1:36" s="6" customFormat="1" ht="57" customHeight="1" x14ac:dyDescent="0.25">
      <c r="A11" s="11"/>
      <c r="B11" s="80"/>
      <c r="C11" s="83"/>
      <c r="D11" s="83"/>
      <c r="E11" s="86"/>
      <c r="F11" s="83"/>
      <c r="G11" s="83"/>
      <c r="H11" s="83"/>
      <c r="I11" s="83"/>
      <c r="J11" s="19" t="s">
        <v>83</v>
      </c>
      <c r="K11" s="19" t="s">
        <v>84</v>
      </c>
      <c r="L11" s="36" t="s">
        <v>70</v>
      </c>
      <c r="M11" s="36" t="s">
        <v>96</v>
      </c>
      <c r="N11" s="83"/>
      <c r="O11" s="83"/>
      <c r="P11" s="83"/>
      <c r="Q11" s="83"/>
      <c r="R11" s="83"/>
      <c r="S11" s="83"/>
      <c r="T11" s="89"/>
      <c r="U11" s="89"/>
      <c r="V11" s="89"/>
      <c r="W11" s="89"/>
      <c r="X11" s="89"/>
      <c r="Y11" s="89"/>
      <c r="Z11" s="89"/>
      <c r="AA11" s="89"/>
      <c r="AB11" s="92"/>
      <c r="AC11" s="89"/>
      <c r="AD11" s="89"/>
      <c r="AE11" s="89"/>
      <c r="AF11" s="89"/>
      <c r="AG11" s="89"/>
      <c r="AH11" s="95"/>
      <c r="AI11" s="95"/>
      <c r="AJ11" s="102"/>
    </row>
    <row r="12" spans="1:36" s="6" customFormat="1" ht="57" customHeight="1" x14ac:dyDescent="0.25">
      <c r="A12" s="11"/>
      <c r="B12" s="80"/>
      <c r="C12" s="83"/>
      <c r="D12" s="83"/>
      <c r="E12" s="86"/>
      <c r="F12" s="83" t="s">
        <v>97</v>
      </c>
      <c r="G12" s="83"/>
      <c r="H12" s="83" t="s">
        <v>40</v>
      </c>
      <c r="I12" s="83" t="s">
        <v>40</v>
      </c>
      <c r="J12" s="20" t="s">
        <v>79</v>
      </c>
      <c r="K12" s="20" t="s">
        <v>80</v>
      </c>
      <c r="L12" s="36" t="s">
        <v>71</v>
      </c>
      <c r="M12" s="37" t="s">
        <v>98</v>
      </c>
      <c r="N12" s="83" t="s">
        <v>65</v>
      </c>
      <c r="O12" s="86" t="s">
        <v>99</v>
      </c>
      <c r="P12" s="83" t="s">
        <v>51</v>
      </c>
      <c r="Q12" s="83" t="s">
        <v>41</v>
      </c>
      <c r="R12" s="83" t="s">
        <v>42</v>
      </c>
      <c r="S12" s="83" t="s">
        <v>43</v>
      </c>
      <c r="T12" s="89"/>
      <c r="U12" s="89">
        <f>V12</f>
        <v>1045734</v>
      </c>
      <c r="V12" s="89">
        <v>1045734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92">
        <v>184542</v>
      </c>
      <c r="AC12" s="104" t="s">
        <v>44</v>
      </c>
      <c r="AD12" s="89">
        <v>0</v>
      </c>
      <c r="AE12" s="89">
        <f>V12</f>
        <v>1045734</v>
      </c>
      <c r="AF12" s="89">
        <v>0</v>
      </c>
      <c r="AG12" s="89">
        <v>0</v>
      </c>
      <c r="AH12" s="95"/>
      <c r="AI12" s="95"/>
      <c r="AJ12" s="102"/>
    </row>
    <row r="13" spans="1:36" s="6" customFormat="1" ht="57" customHeight="1" thickBot="1" x14ac:dyDescent="0.3">
      <c r="A13" s="11"/>
      <c r="B13" s="81"/>
      <c r="C13" s="84"/>
      <c r="D13" s="84"/>
      <c r="E13" s="87"/>
      <c r="F13" s="84"/>
      <c r="G13" s="84"/>
      <c r="H13" s="84"/>
      <c r="I13" s="84"/>
      <c r="J13" s="21" t="s">
        <v>83</v>
      </c>
      <c r="K13" s="21" t="s">
        <v>84</v>
      </c>
      <c r="L13" s="35" t="s">
        <v>70</v>
      </c>
      <c r="M13" s="35" t="s">
        <v>100</v>
      </c>
      <c r="N13" s="84"/>
      <c r="O13" s="87"/>
      <c r="P13" s="84"/>
      <c r="Q13" s="84"/>
      <c r="R13" s="84"/>
      <c r="S13" s="84"/>
      <c r="T13" s="90"/>
      <c r="U13" s="90"/>
      <c r="V13" s="90"/>
      <c r="W13" s="90"/>
      <c r="X13" s="90"/>
      <c r="Y13" s="90"/>
      <c r="Z13" s="90"/>
      <c r="AA13" s="90"/>
      <c r="AB13" s="100"/>
      <c r="AC13" s="90"/>
      <c r="AD13" s="90"/>
      <c r="AE13" s="90"/>
      <c r="AF13" s="90"/>
      <c r="AG13" s="90"/>
      <c r="AH13" s="96"/>
      <c r="AI13" s="96"/>
      <c r="AJ13" s="103"/>
    </row>
    <row r="14" spans="1:36" s="6" customFormat="1" ht="57" customHeight="1" x14ac:dyDescent="0.25">
      <c r="A14" s="11"/>
      <c r="B14" s="105" t="s">
        <v>101</v>
      </c>
      <c r="C14" s="107" t="s">
        <v>75</v>
      </c>
      <c r="D14" s="107" t="s">
        <v>76</v>
      </c>
      <c r="E14" s="107" t="s">
        <v>77</v>
      </c>
      <c r="F14" s="109" t="s">
        <v>102</v>
      </c>
      <c r="G14" s="82" t="s">
        <v>109</v>
      </c>
      <c r="H14" s="109" t="s">
        <v>40</v>
      </c>
      <c r="I14" s="109" t="s">
        <v>40</v>
      </c>
      <c r="J14" s="18" t="s">
        <v>79</v>
      </c>
      <c r="K14" s="18" t="s">
        <v>80</v>
      </c>
      <c r="L14" s="34" t="s">
        <v>71</v>
      </c>
      <c r="M14" s="32" t="s">
        <v>103</v>
      </c>
      <c r="N14" s="109" t="s">
        <v>65</v>
      </c>
      <c r="O14" s="85" t="s">
        <v>104</v>
      </c>
      <c r="P14" s="109" t="s">
        <v>51</v>
      </c>
      <c r="Q14" s="109" t="s">
        <v>41</v>
      </c>
      <c r="R14" s="109" t="s">
        <v>42</v>
      </c>
      <c r="S14" s="109" t="s">
        <v>43</v>
      </c>
      <c r="T14" s="88">
        <f>U14</f>
        <v>1150000</v>
      </c>
      <c r="U14" s="88">
        <f>V14</f>
        <v>1150000</v>
      </c>
      <c r="V14" s="88">
        <v>1150000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115">
        <v>202942</v>
      </c>
      <c r="AC14" s="88" t="s">
        <v>44</v>
      </c>
      <c r="AD14" s="117">
        <v>0</v>
      </c>
      <c r="AE14" s="88">
        <f t="shared" ref="AE14" si="4">V14</f>
        <v>1150000</v>
      </c>
      <c r="AF14" s="88">
        <v>0</v>
      </c>
      <c r="AG14" s="88">
        <v>0</v>
      </c>
      <c r="AH14" s="111" t="s">
        <v>105</v>
      </c>
      <c r="AI14" s="111" t="s">
        <v>106</v>
      </c>
      <c r="AJ14" s="113"/>
    </row>
    <row r="15" spans="1:36" s="6" customFormat="1" ht="112.5" customHeight="1" thickBot="1" x14ac:dyDescent="0.3">
      <c r="A15" s="11"/>
      <c r="B15" s="106"/>
      <c r="C15" s="108"/>
      <c r="D15" s="108"/>
      <c r="E15" s="108"/>
      <c r="F15" s="110"/>
      <c r="G15" s="84"/>
      <c r="H15" s="110"/>
      <c r="I15" s="110"/>
      <c r="J15" s="21" t="s">
        <v>83</v>
      </c>
      <c r="K15" s="21" t="s">
        <v>84</v>
      </c>
      <c r="L15" s="35" t="s">
        <v>70</v>
      </c>
      <c r="M15" s="33" t="s">
        <v>107</v>
      </c>
      <c r="N15" s="110"/>
      <c r="O15" s="87"/>
      <c r="P15" s="110"/>
      <c r="Q15" s="110"/>
      <c r="R15" s="110"/>
      <c r="S15" s="110"/>
      <c r="T15" s="90"/>
      <c r="U15" s="90"/>
      <c r="V15" s="90"/>
      <c r="W15" s="90"/>
      <c r="X15" s="90"/>
      <c r="Y15" s="90"/>
      <c r="Z15" s="90"/>
      <c r="AA15" s="90"/>
      <c r="AB15" s="116"/>
      <c r="AC15" s="90"/>
      <c r="AD15" s="118"/>
      <c r="AE15" s="90"/>
      <c r="AF15" s="90"/>
      <c r="AG15" s="90"/>
      <c r="AH15" s="112"/>
      <c r="AI15" s="112"/>
      <c r="AJ15" s="114"/>
    </row>
    <row r="18" spans="2:36" x14ac:dyDescent="0.25">
      <c r="B18" s="6" t="s">
        <v>13</v>
      </c>
      <c r="C18" s="6"/>
      <c r="D18" s="6"/>
      <c r="E18" s="6"/>
      <c r="F18" s="11"/>
      <c r="G18" s="6"/>
      <c r="H18" s="14"/>
      <c r="I18" s="1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</sheetData>
  <mergeCells count="163">
    <mergeCell ref="AJ14:AJ1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H14:H15"/>
    <mergeCell ref="I14:I15"/>
    <mergeCell ref="N14:N15"/>
    <mergeCell ref="O14:O15"/>
    <mergeCell ref="P14:P15"/>
    <mergeCell ref="Q14:Q15"/>
    <mergeCell ref="B14:B15"/>
    <mergeCell ref="C14:C15"/>
    <mergeCell ref="D14:D15"/>
    <mergeCell ref="E14:E15"/>
    <mergeCell ref="F14:F15"/>
    <mergeCell ref="G14:G15"/>
    <mergeCell ref="X12:X13"/>
    <mergeCell ref="Y12:Y13"/>
    <mergeCell ref="Z12:Z13"/>
    <mergeCell ref="AA12:AA13"/>
    <mergeCell ref="AB12:AB13"/>
    <mergeCell ref="AC12:AC13"/>
    <mergeCell ref="AJ10:AJ13"/>
    <mergeCell ref="F12:F13"/>
    <mergeCell ref="H12:H13"/>
    <mergeCell ref="I12:I13"/>
    <mergeCell ref="N12:N13"/>
    <mergeCell ref="O12:O13"/>
    <mergeCell ref="P12:P13"/>
    <mergeCell ref="Q12:Q13"/>
    <mergeCell ref="R12:R13"/>
    <mergeCell ref="S12:S13"/>
    <mergeCell ref="AD10:AD11"/>
    <mergeCell ref="AE10:AE11"/>
    <mergeCell ref="AF10:AF11"/>
    <mergeCell ref="AG10:AG11"/>
    <mergeCell ref="AH10:AH13"/>
    <mergeCell ref="AI10:AI13"/>
    <mergeCell ref="AD12:AD13"/>
    <mergeCell ref="AE12:AE13"/>
    <mergeCell ref="AF12:AF13"/>
    <mergeCell ref="AG12:AG13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3"/>
    <mergeCell ref="U10:U11"/>
    <mergeCell ref="V10:V11"/>
    <mergeCell ref="W10:W11"/>
    <mergeCell ref="U12:U13"/>
    <mergeCell ref="V12:V13"/>
    <mergeCell ref="W12:W13"/>
    <mergeCell ref="H10:H11"/>
    <mergeCell ref="I10:I11"/>
    <mergeCell ref="N10:N11"/>
    <mergeCell ref="O10:O11"/>
    <mergeCell ref="P10:P11"/>
    <mergeCell ref="Q10:Q11"/>
    <mergeCell ref="B10:B13"/>
    <mergeCell ref="C10:C13"/>
    <mergeCell ref="D10:D13"/>
    <mergeCell ref="E10:E13"/>
    <mergeCell ref="F10:F11"/>
    <mergeCell ref="G10:G13"/>
    <mergeCell ref="X8:X9"/>
    <mergeCell ref="Y8:Y9"/>
    <mergeCell ref="Z8:Z9"/>
    <mergeCell ref="AA8:AA9"/>
    <mergeCell ref="AB8:AB9"/>
    <mergeCell ref="AC8:AC9"/>
    <mergeCell ref="AJ6:AJ9"/>
    <mergeCell ref="F8:F9"/>
    <mergeCell ref="H8:H9"/>
    <mergeCell ref="I8:I9"/>
    <mergeCell ref="N8:N9"/>
    <mergeCell ref="O8:O9"/>
    <mergeCell ref="P8:P9"/>
    <mergeCell ref="Q8:Q9"/>
    <mergeCell ref="R8:R9"/>
    <mergeCell ref="S8:S9"/>
    <mergeCell ref="AD6:AD7"/>
    <mergeCell ref="AE6:AE7"/>
    <mergeCell ref="AF6:AF7"/>
    <mergeCell ref="AG6:AG7"/>
    <mergeCell ref="AH6:AH9"/>
    <mergeCell ref="AI6:AI9"/>
    <mergeCell ref="AD8:AD9"/>
    <mergeCell ref="AE8:AE9"/>
    <mergeCell ref="AF8:AF9"/>
    <mergeCell ref="AG8:AG9"/>
    <mergeCell ref="X6:X7"/>
    <mergeCell ref="Y6:Y7"/>
    <mergeCell ref="Z6:Z7"/>
    <mergeCell ref="AA6:AA7"/>
    <mergeCell ref="AB6:AB7"/>
    <mergeCell ref="AC6:AC7"/>
    <mergeCell ref="R6:R7"/>
    <mergeCell ref="S6:S7"/>
    <mergeCell ref="T6:T9"/>
    <mergeCell ref="U6:U7"/>
    <mergeCell ref="V6:V7"/>
    <mergeCell ref="W6:W7"/>
    <mergeCell ref="U8:U9"/>
    <mergeCell ref="V8:V9"/>
    <mergeCell ref="W8:W9"/>
    <mergeCell ref="H6:H7"/>
    <mergeCell ref="I6:I7"/>
    <mergeCell ref="N6:N7"/>
    <mergeCell ref="O6:O7"/>
    <mergeCell ref="P6:P7"/>
    <mergeCell ref="Q6:Q7"/>
    <mergeCell ref="B6:B9"/>
    <mergeCell ref="C6:C9"/>
    <mergeCell ref="D6:D9"/>
    <mergeCell ref="E6:E9"/>
    <mergeCell ref="F6:F7"/>
    <mergeCell ref="G6:G9"/>
    <mergeCell ref="AG3:AG4"/>
    <mergeCell ref="AH3:AH4"/>
    <mergeCell ref="AI3:AI4"/>
    <mergeCell ref="AJ3:AJ4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 SAM prevencija</vt:lpstr>
      <vt:lpstr>SAM ilgalaike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Lenovo1</cp:lastModifiedBy>
  <cp:lastPrinted>2022-12-22T14:53:05Z</cp:lastPrinted>
  <dcterms:created xsi:type="dcterms:W3CDTF">2022-12-16T11:51:22Z</dcterms:created>
  <dcterms:modified xsi:type="dcterms:W3CDTF">2024-09-03T10:52:10Z</dcterms:modified>
</cp:coreProperties>
</file>