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1\Desktop\KVIETIMŲ PLANAI ir STEBĖSENA\FZ ir Telsiu pletros kvietimai\"/>
    </mc:Choice>
  </mc:AlternateContent>
  <xr:revisionPtr revIDLastSave="0" documentId="8_{C68D1E79-A246-4AB4-8EEC-7C7532998CD3}" xr6:coauthVersionLast="41" xr6:coauthVersionMax="41" xr10:uidLastSave="{00000000-0000-0000-0000-000000000000}"/>
  <bookViews>
    <workbookView xWindow="-120" yWindow="-120" windowWidth="29040" windowHeight="15720" xr2:uid="{F9F2EE2E-B3DA-4504-B635-1538A0D4C052}"/>
  </bookViews>
  <sheets>
    <sheet name="Telsiu miesto plėtra" sheetId="1" r:id="rId1"/>
  </sheets>
  <definedNames>
    <definedName name="_xlnm._FilterDatabase" localSheetId="0" hidden="1">'Telsiu miesto plėtra'!$B$8:$AJ$8</definedName>
    <definedName name="_Hlk169097223" localSheetId="0">'Telsiu miesto plėtra'!#REF!</definedName>
    <definedName name="_xlnm.Print_Area" localSheetId="0">'Telsiu miesto plėtra'!#REF!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0" i="1" l="1"/>
  <c r="V40" i="1"/>
  <c r="T40" i="1"/>
  <c r="AE38" i="1"/>
  <c r="V38" i="1"/>
  <c r="T38" i="1"/>
  <c r="AE36" i="1"/>
  <c r="V36" i="1"/>
  <c r="T36" i="1"/>
  <c r="AE33" i="1"/>
  <c r="V33" i="1"/>
  <c r="T33" i="1"/>
  <c r="AE30" i="1"/>
  <c r="V30" i="1"/>
  <c r="T30" i="1"/>
  <c r="AE27" i="1"/>
  <c r="V27" i="1"/>
  <c r="AE24" i="1"/>
  <c r="V24" i="1"/>
  <c r="T24" i="1"/>
  <c r="AE21" i="1"/>
  <c r="V21" i="1"/>
  <c r="AE18" i="1"/>
  <c r="V18" i="1"/>
  <c r="AE15" i="1"/>
  <c r="V15" i="1"/>
  <c r="T15" i="1"/>
  <c r="AE13" i="1"/>
  <c r="V13" i="1"/>
  <c r="AE11" i="1"/>
  <c r="V11" i="1"/>
  <c r="AE9" i="1"/>
  <c r="V9" i="1"/>
  <c r="T9" i="1"/>
</calcChain>
</file>

<file path=xl/sharedStrings.xml><?xml version="1.0" encoding="utf-8"?>
<sst xmlns="http://schemas.openxmlformats.org/spreadsheetml/2006/main" count="363" uniqueCount="107">
  <si>
    <t>KVIETIMŲ TEIKTI PROJEKTŲ ĮGYVENDINIMO PLANUS PLANAS</t>
  </si>
  <si>
    <t>TELŠIŲ REGIONO KVIETIMŲ TEIKTI PROJEKTŲ ĮGYVENDINIMO PLANUS PLANAS</t>
  </si>
  <si>
    <t>Kvietimo numeris</t>
  </si>
  <si>
    <t>Kvietimo pavadinimas</t>
  </si>
  <si>
    <t>Pažangos priemonės numeris</t>
  </si>
  <si>
    <t>Pažangos priemonės pavadinimas</t>
  </si>
  <si>
    <t>Finansuojamos projektų veiklos</t>
  </si>
  <si>
    <t>Konkretus uždavinys arba priemonė (reforma ar investicija)</t>
  </si>
  <si>
    <t xml:space="preserve">Požymis </t>
  </si>
  <si>
    <t>Nepanaudotos Ekonomikos gaivinimo ir atsparumo didinimo priemonės lėšos</t>
  </si>
  <si>
    <t>Siektini stebėsenos rodikliai</t>
  </si>
  <si>
    <t>Pareiškėjų tipas: viešasis,  privatus</t>
  </si>
  <si>
    <t>Galimi pareiš-kėjai</t>
  </si>
  <si>
    <t>Asignavimų valdytojas</t>
  </si>
  <si>
    <t>Administruojančioji institucija</t>
  </si>
  <si>
    <t>Finansavimo forma</t>
  </si>
  <si>
    <t>Projektų atrankos būdas</t>
  </si>
  <si>
    <t>Bendra kvieti-mui skirta finansavimo lėšų suma (eurais)</t>
  </si>
  <si>
    <t xml:space="preserve">Didžiausia galima skirti finansavimo lėšų suma projektui ir (arba) projekto veiklai įgyvendinti (eurais) </t>
  </si>
  <si>
    <t>Finansavimo šaltinis (-iai) ir sumos (eurais)</t>
  </si>
  <si>
    <t>Nuosavo įnašo dydis (eurais)</t>
  </si>
  <si>
    <t>ES lėšų fondas</t>
  </si>
  <si>
    <r>
      <rPr>
        <b/>
        <sz val="11"/>
        <color indexed="8"/>
        <rFont val="Calibri"/>
        <family val="2"/>
        <charset val="186"/>
      </rPr>
      <t>Finansavimas pagal regioną, kuriam gali būti priskiriama (-os) projekto veikla (-os)</t>
    </r>
    <r>
      <rPr>
        <b/>
        <sz val="8"/>
        <color indexed="8"/>
        <rFont val="Calibri"/>
        <family val="2"/>
        <charset val="186"/>
      </rPr>
      <t xml:space="preserve"> </t>
    </r>
  </si>
  <si>
    <t>Apskritis</t>
  </si>
  <si>
    <t>Planuoja-ma kvietimo pradžios data</t>
  </si>
  <si>
    <t>Planuoja-ma kvietimo pabaigos data</t>
  </si>
  <si>
    <t>Paskelbto kvietimo data</t>
  </si>
  <si>
    <t>Pavadinimas</t>
  </si>
  <si>
    <t>Kodas</t>
  </si>
  <si>
    <t>Matavimo vienetas</t>
  </si>
  <si>
    <t>Siektina reikšmė</t>
  </si>
  <si>
    <t>Europos Sąjungos (toliau - ES) fondų lėšos</t>
  </si>
  <si>
    <t>Ekonomikos gaivinimo ir atsparumo didinimo priemonės (toliau – EGADP) subsidijos lėšos</t>
  </si>
  <si>
    <t>EGADP paskolos lėšos</t>
  </si>
  <si>
    <t>Bendrojo finansavimo lėšos</t>
  </si>
  <si>
    <t>Valstybės biudžeto lėšos</t>
  </si>
  <si>
    <t>Valstybės biudžeto lėšos, skirtos ES fondų lėšomis netinkamam finansuoti  pridėtinės vertės mokesčiui apmokėti</t>
  </si>
  <si>
    <t>Sostinės regionas</t>
  </si>
  <si>
    <t>Vidurio ir vakarų Lietuva</t>
  </si>
  <si>
    <t>Netaikoma</t>
  </si>
  <si>
    <t>28-313-P</t>
  </si>
  <si>
    <t>Padidinti švietimo paslaugų prieinamumą</t>
  </si>
  <si>
    <t>01-004-07-02-01 (RE)-28-(LT028-01-02-08)</t>
  </si>
  <si>
    <t>Pagerinti viešųjų paslaugų prieinamumą, darbo vietų pasiekiamumą ir tam reikalingų išteklių naudojimo efektyvumą</t>
  </si>
  <si>
    <t>1.1. Trūkstamos bendrojo ugdymo infrastruktūros plėtra, modernizuojant Telšių Vincento Borisevičiaus gimnaziją ir Telšių „Germanto“ progimnaziją</t>
  </si>
  <si>
    <t>Konkretus 2021–2027 m. Europos Sąjungos investicijų programos uždavinys "5.1. Skatinti integruotą ir įtraukią socialinę, ekonominę ir aplinkosaugos plėtrą, puoselėti kultūrą, gamtos paveldą, darnų turizmą ir saugumą miestų teritorijose"</t>
  </si>
  <si>
    <t>Ne</t>
  </si>
  <si>
    <t>–</t>
  </si>
  <si>
    <t>Integruoti teritorinio vystymo projektai</t>
  </si>
  <si>
    <t xml:space="preserve">P.B.2.0076 </t>
  </si>
  <si>
    <t>projektai</t>
  </si>
  <si>
    <t>Viešasis</t>
  </si>
  <si>
    <t>Telšių rajono savivaldybės administracija</t>
  </si>
  <si>
    <t>VRM</t>
  </si>
  <si>
    <t>CPVA</t>
  </si>
  <si>
    <t>Dotacija</t>
  </si>
  <si>
    <t>Planavimas</t>
  </si>
  <si>
    <t xml:space="preserve"> -</t>
  </si>
  <si>
    <t>ERPF</t>
  </si>
  <si>
    <t>2024-10</t>
  </si>
  <si>
    <t>2024-12</t>
  </si>
  <si>
    <t>Metinis konsoliduotų viešųjų paslaugų vartotojų skaičius</t>
  </si>
  <si>
    <t xml:space="preserve">R.S.2.3039 </t>
  </si>
  <si>
    <t>Vartotojai per metus</t>
  </si>
  <si>
    <t>1.2. Trūkstamos bendrojo ugdymo infrastruktūros plėtra, modernizuojant Telšių „Džiugo“ gimnaziją</t>
  </si>
  <si>
    <t>1.3. Neformalaus švietimo paslaugų prieinamumo didinimas, modernizuojant Telšių Žemaitės dramos teatrą</t>
  </si>
  <si>
    <t>28-314-P</t>
  </si>
  <si>
    <t>Telšių miesto viešųjų erdvių patrauklumo ir prieinamumo didinimas  (I etapas)</t>
  </si>
  <si>
    <t>2.2. Teritorijos šalia Naujosios gatvės atgaivinimas, pritaikant bendruomenės poreikiams</t>
  </si>
  <si>
    <t>2025-02</t>
  </si>
  <si>
    <t xml:space="preserve">Atviros erdvės, sukurtos arba atkurtos miestų teritorijose </t>
  </si>
  <si>
    <t>P.B.2.0114</t>
  </si>
  <si>
    <t>kvadratiniai metrai</t>
  </si>
  <si>
    <t>Sukurtos arba atkurtos teritorijos, naudojamos ekonominei, rekreacinei ar turizmo paskirčiai</t>
  </si>
  <si>
    <t xml:space="preserve">R.N.2.5720 </t>
  </si>
  <si>
    <t>hektarai</t>
  </si>
  <si>
    <t>2.4. Teritorijos, esančios Parko g. 15A, atgaivinimas, pritaikant bendruomenės poreikiams</t>
  </si>
  <si>
    <t>2.6. Telšių miesto senamiesčio teritorijos atgaivinimas ir humanizavimas</t>
  </si>
  <si>
    <t>28-315-P</t>
  </si>
  <si>
    <t>Telšių miesto viešųjų erdvių patrauklumo ir prieinamumo didinimas  (II etapas)</t>
  </si>
  <si>
    <t>2.3. Oskaro Goeldnerio skvero atgaivinimas, pritaikant bendruomenės poreikiams</t>
  </si>
  <si>
    <t>2025-03</t>
  </si>
  <si>
    <t>2025-05</t>
  </si>
  <si>
    <t>2.5. Telšių miesto urbanizuotos teritorijos, esančios nuo Ežero skg. 17 iki senojo miesto stadiono, atgaivinimas ir žalinimas</t>
  </si>
  <si>
    <t>28-316-P</t>
  </si>
  <si>
    <t>Telšių miesto viešųjų erdvių patrauklumo ir prieinamumo didinimas  (III etapas)</t>
  </si>
  <si>
    <t>2.7. Teritorijos, esančios šalia Žemaičių muziejaus „Alka“ atgaivinimas, pritaikant bendruomenės poreikiams</t>
  </si>
  <si>
    <t>2025-06</t>
  </si>
  <si>
    <t>2025-08</t>
  </si>
  <si>
    <t>28-317-P</t>
  </si>
  <si>
    <t>Telšių miesto viešųjų erdvių patrauklumo ir prieinamumo didinimas  (IV etapas)</t>
  </si>
  <si>
    <t>2.1. Rekreacinės teritorijos palei Masčio ežero pakrantę nuo Žemaitijos kaimo muziejaus per Malūno gatvę iki Telšių miesto ribos atgaivinimas</t>
  </si>
  <si>
    <t>2025-12</t>
  </si>
  <si>
    <t>2026-02</t>
  </si>
  <si>
    <t>28-318-P</t>
  </si>
  <si>
    <t>Telšių miesto investicinio potencialo stiprinimas (I etapas)</t>
  </si>
  <si>
    <t>3.2. Žemaitijos verslo centro ir Telšių menų inkubatoriaus pritaikymas verslumą ir kūrybiškumą skatinančioms veikloms</t>
  </si>
  <si>
    <t>28-319-P</t>
  </si>
  <si>
    <t>Telšių miesto investicinio potencialo stiprinimas (II etapas)</t>
  </si>
  <si>
    <t>01-004-07-01-01 (RE)-28-(LT028-01-02-08)</t>
  </si>
  <si>
    <t>Paskatinti regionų, funkcinių zonų, savivaldybių ir miestų ekonominį augimą pasitelkiant jų turimus išteklius</t>
  </si>
  <si>
    <t>3.3. Teritorijos, esančios buvusiame Telšių kariniame miestelyje, pritaikymas investicijų pritraukimui</t>
  </si>
  <si>
    <t xml:space="preserve">Sukurtos arba atkurtos teritorijos, naudojamos ekonominei veiklai </t>
  </si>
  <si>
    <t>R.S.2.3038</t>
  </si>
  <si>
    <t>28-320-P</t>
  </si>
  <si>
    <t>Telšių miesto investicinio potencialo stiprinimas (III etapas)</t>
  </si>
  <si>
    <t>3.1. Telšių miesto pramoninės teritorijos investicinio patrauklumo gerinimas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</si>
</sst>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8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4" fontId="0" fillId="0" borderId="0" xfId="0" applyNumberForma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2" fontId="0" fillId="0" borderId="0" xfId="0" applyNumberFormat="1"/>
    <xf numFmtId="1" fontId="0" fillId="0" borderId="0" xfId="0" applyNumberForma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2CEEE-37C9-4795-8B05-BED78B1569F3}">
  <sheetPr>
    <pageSetUpPr fitToPage="1"/>
  </sheetPr>
  <dimension ref="B1:AJ70"/>
  <sheetViews>
    <sheetView tabSelected="1" zoomScale="80" zoomScaleNormal="80" workbookViewId="0">
      <pane xSplit="6" ySplit="7" topLeftCell="G8" activePane="bottomRight" state="frozen"/>
      <selection activeCell="A8" sqref="A8"/>
      <selection pane="topRight" activeCell="G8" sqref="G8"/>
      <selection pane="bottomLeft" activeCell="A16" sqref="A16"/>
      <selection pane="bottomRight" activeCell="Q15" sqref="Q15:Q23"/>
    </sheetView>
  </sheetViews>
  <sheetFormatPr defaultRowHeight="15" x14ac:dyDescent="0.25"/>
  <cols>
    <col min="1" max="1" width="4.140625" customWidth="1"/>
    <col min="2" max="2" width="9.42578125" customWidth="1"/>
    <col min="3" max="3" width="16.140625" customWidth="1"/>
    <col min="4" max="4" width="16.7109375" customWidth="1"/>
    <col min="5" max="5" width="22.42578125" customWidth="1"/>
    <col min="6" max="6" width="29.85546875" customWidth="1"/>
    <col min="7" max="7" width="30.28515625" customWidth="1"/>
    <col min="8" max="8" width="9" customWidth="1"/>
    <col min="9" max="9" width="14.5703125" customWidth="1"/>
    <col min="10" max="10" width="28.28515625" customWidth="1"/>
    <col min="11" max="11" width="11.140625" customWidth="1"/>
    <col min="12" max="12" width="12.28515625" customWidth="1"/>
    <col min="13" max="13" width="13" customWidth="1"/>
    <col min="14" max="14" width="10.85546875" customWidth="1"/>
    <col min="15" max="19" width="16.140625" customWidth="1"/>
    <col min="20" max="20" width="12.7109375" customWidth="1"/>
    <col min="21" max="21" width="13.28515625" customWidth="1"/>
    <col min="22" max="22" width="12.85546875" customWidth="1"/>
    <col min="23" max="26" width="11.140625" customWidth="1"/>
    <col min="28" max="28" width="14" customWidth="1"/>
    <col min="30" max="30" width="12.42578125" customWidth="1"/>
    <col min="31" max="33" width="12.28515625" customWidth="1"/>
    <col min="36" max="36" width="19.42578125" customWidth="1"/>
    <col min="257" max="257" width="4.140625" customWidth="1"/>
    <col min="258" max="258" width="9.42578125" customWidth="1"/>
    <col min="259" max="259" width="14.28515625" customWidth="1"/>
    <col min="260" max="260" width="11" customWidth="1"/>
    <col min="261" max="261" width="12.28515625" customWidth="1"/>
    <col min="262" max="262" width="23.5703125" customWidth="1"/>
    <col min="263" max="263" width="25.28515625" customWidth="1"/>
    <col min="264" max="264" width="9" customWidth="1"/>
    <col min="266" max="266" width="28.28515625" customWidth="1"/>
    <col min="267" max="267" width="11.140625" customWidth="1"/>
    <col min="268" max="268" width="12.28515625" customWidth="1"/>
    <col min="269" max="270" width="10.85546875" customWidth="1"/>
    <col min="271" max="275" width="16.140625" customWidth="1"/>
    <col min="276" max="276" width="12.7109375" customWidth="1"/>
    <col min="277" max="277" width="13.28515625" customWidth="1"/>
    <col min="278" max="278" width="11.42578125" customWidth="1"/>
    <col min="279" max="282" width="11.140625" customWidth="1"/>
    <col min="284" max="284" width="11" customWidth="1"/>
    <col min="286" max="286" width="12.42578125" customWidth="1"/>
    <col min="287" max="289" width="12.28515625" customWidth="1"/>
    <col min="513" max="513" width="4.140625" customWidth="1"/>
    <col min="514" max="514" width="9.42578125" customWidth="1"/>
    <col min="515" max="515" width="14.28515625" customWidth="1"/>
    <col min="516" max="516" width="11" customWidth="1"/>
    <col min="517" max="517" width="12.28515625" customWidth="1"/>
    <col min="518" max="518" width="23.5703125" customWidth="1"/>
    <col min="519" max="519" width="25.28515625" customWidth="1"/>
    <col min="520" max="520" width="9" customWidth="1"/>
    <col min="522" max="522" width="28.28515625" customWidth="1"/>
    <col min="523" max="523" width="11.140625" customWidth="1"/>
    <col min="524" max="524" width="12.28515625" customWidth="1"/>
    <col min="525" max="526" width="10.85546875" customWidth="1"/>
    <col min="527" max="531" width="16.140625" customWidth="1"/>
    <col min="532" max="532" width="12.7109375" customWidth="1"/>
    <col min="533" max="533" width="13.28515625" customWidth="1"/>
    <col min="534" max="534" width="11.42578125" customWidth="1"/>
    <col min="535" max="538" width="11.140625" customWidth="1"/>
    <col min="540" max="540" width="11" customWidth="1"/>
    <col min="542" max="542" width="12.42578125" customWidth="1"/>
    <col min="543" max="545" width="12.28515625" customWidth="1"/>
    <col min="769" max="769" width="4.140625" customWidth="1"/>
    <col min="770" max="770" width="9.42578125" customWidth="1"/>
    <col min="771" max="771" width="14.28515625" customWidth="1"/>
    <col min="772" max="772" width="11" customWidth="1"/>
    <col min="773" max="773" width="12.28515625" customWidth="1"/>
    <col min="774" max="774" width="23.5703125" customWidth="1"/>
    <col min="775" max="775" width="25.28515625" customWidth="1"/>
    <col min="776" max="776" width="9" customWidth="1"/>
    <col min="778" max="778" width="28.28515625" customWidth="1"/>
    <col min="779" max="779" width="11.140625" customWidth="1"/>
    <col min="780" max="780" width="12.28515625" customWidth="1"/>
    <col min="781" max="782" width="10.85546875" customWidth="1"/>
    <col min="783" max="787" width="16.140625" customWidth="1"/>
    <col min="788" max="788" width="12.7109375" customWidth="1"/>
    <col min="789" max="789" width="13.28515625" customWidth="1"/>
    <col min="790" max="790" width="11.42578125" customWidth="1"/>
    <col min="791" max="794" width="11.140625" customWidth="1"/>
    <col min="796" max="796" width="11" customWidth="1"/>
    <col min="798" max="798" width="12.42578125" customWidth="1"/>
    <col min="799" max="801" width="12.28515625" customWidth="1"/>
    <col min="1025" max="1025" width="4.140625" customWidth="1"/>
    <col min="1026" max="1026" width="9.42578125" customWidth="1"/>
    <col min="1027" max="1027" width="14.28515625" customWidth="1"/>
    <col min="1028" max="1028" width="11" customWidth="1"/>
    <col min="1029" max="1029" width="12.28515625" customWidth="1"/>
    <col min="1030" max="1030" width="23.5703125" customWidth="1"/>
    <col min="1031" max="1031" width="25.28515625" customWidth="1"/>
    <col min="1032" max="1032" width="9" customWidth="1"/>
    <col min="1034" max="1034" width="28.28515625" customWidth="1"/>
    <col min="1035" max="1035" width="11.140625" customWidth="1"/>
    <col min="1036" max="1036" width="12.28515625" customWidth="1"/>
    <col min="1037" max="1038" width="10.85546875" customWidth="1"/>
    <col min="1039" max="1043" width="16.140625" customWidth="1"/>
    <col min="1044" max="1044" width="12.7109375" customWidth="1"/>
    <col min="1045" max="1045" width="13.28515625" customWidth="1"/>
    <col min="1046" max="1046" width="11.42578125" customWidth="1"/>
    <col min="1047" max="1050" width="11.140625" customWidth="1"/>
    <col min="1052" max="1052" width="11" customWidth="1"/>
    <col min="1054" max="1054" width="12.42578125" customWidth="1"/>
    <col min="1055" max="1057" width="12.28515625" customWidth="1"/>
    <col min="1281" max="1281" width="4.140625" customWidth="1"/>
    <col min="1282" max="1282" width="9.42578125" customWidth="1"/>
    <col min="1283" max="1283" width="14.28515625" customWidth="1"/>
    <col min="1284" max="1284" width="11" customWidth="1"/>
    <col min="1285" max="1285" width="12.28515625" customWidth="1"/>
    <col min="1286" max="1286" width="23.5703125" customWidth="1"/>
    <col min="1287" max="1287" width="25.28515625" customWidth="1"/>
    <col min="1288" max="1288" width="9" customWidth="1"/>
    <col min="1290" max="1290" width="28.28515625" customWidth="1"/>
    <col min="1291" max="1291" width="11.140625" customWidth="1"/>
    <col min="1292" max="1292" width="12.28515625" customWidth="1"/>
    <col min="1293" max="1294" width="10.85546875" customWidth="1"/>
    <col min="1295" max="1299" width="16.140625" customWidth="1"/>
    <col min="1300" max="1300" width="12.7109375" customWidth="1"/>
    <col min="1301" max="1301" width="13.28515625" customWidth="1"/>
    <col min="1302" max="1302" width="11.42578125" customWidth="1"/>
    <col min="1303" max="1306" width="11.140625" customWidth="1"/>
    <col min="1308" max="1308" width="11" customWidth="1"/>
    <col min="1310" max="1310" width="12.42578125" customWidth="1"/>
    <col min="1311" max="1313" width="12.28515625" customWidth="1"/>
    <col min="1537" max="1537" width="4.140625" customWidth="1"/>
    <col min="1538" max="1538" width="9.42578125" customWidth="1"/>
    <col min="1539" max="1539" width="14.28515625" customWidth="1"/>
    <col min="1540" max="1540" width="11" customWidth="1"/>
    <col min="1541" max="1541" width="12.28515625" customWidth="1"/>
    <col min="1542" max="1542" width="23.5703125" customWidth="1"/>
    <col min="1543" max="1543" width="25.28515625" customWidth="1"/>
    <col min="1544" max="1544" width="9" customWidth="1"/>
    <col min="1546" max="1546" width="28.28515625" customWidth="1"/>
    <col min="1547" max="1547" width="11.140625" customWidth="1"/>
    <col min="1548" max="1548" width="12.28515625" customWidth="1"/>
    <col min="1549" max="1550" width="10.85546875" customWidth="1"/>
    <col min="1551" max="1555" width="16.140625" customWidth="1"/>
    <col min="1556" max="1556" width="12.7109375" customWidth="1"/>
    <col min="1557" max="1557" width="13.28515625" customWidth="1"/>
    <col min="1558" max="1558" width="11.42578125" customWidth="1"/>
    <col min="1559" max="1562" width="11.140625" customWidth="1"/>
    <col min="1564" max="1564" width="11" customWidth="1"/>
    <col min="1566" max="1566" width="12.42578125" customWidth="1"/>
    <col min="1567" max="1569" width="12.28515625" customWidth="1"/>
    <col min="1793" max="1793" width="4.140625" customWidth="1"/>
    <col min="1794" max="1794" width="9.42578125" customWidth="1"/>
    <col min="1795" max="1795" width="14.28515625" customWidth="1"/>
    <col min="1796" max="1796" width="11" customWidth="1"/>
    <col min="1797" max="1797" width="12.28515625" customWidth="1"/>
    <col min="1798" max="1798" width="23.5703125" customWidth="1"/>
    <col min="1799" max="1799" width="25.28515625" customWidth="1"/>
    <col min="1800" max="1800" width="9" customWidth="1"/>
    <col min="1802" max="1802" width="28.28515625" customWidth="1"/>
    <col min="1803" max="1803" width="11.140625" customWidth="1"/>
    <col min="1804" max="1804" width="12.28515625" customWidth="1"/>
    <col min="1805" max="1806" width="10.85546875" customWidth="1"/>
    <col min="1807" max="1811" width="16.140625" customWidth="1"/>
    <col min="1812" max="1812" width="12.7109375" customWidth="1"/>
    <col min="1813" max="1813" width="13.28515625" customWidth="1"/>
    <col min="1814" max="1814" width="11.42578125" customWidth="1"/>
    <col min="1815" max="1818" width="11.140625" customWidth="1"/>
    <col min="1820" max="1820" width="11" customWidth="1"/>
    <col min="1822" max="1822" width="12.42578125" customWidth="1"/>
    <col min="1823" max="1825" width="12.28515625" customWidth="1"/>
    <col min="2049" max="2049" width="4.140625" customWidth="1"/>
    <col min="2050" max="2050" width="9.42578125" customWidth="1"/>
    <col min="2051" max="2051" width="14.28515625" customWidth="1"/>
    <col min="2052" max="2052" width="11" customWidth="1"/>
    <col min="2053" max="2053" width="12.28515625" customWidth="1"/>
    <col min="2054" max="2054" width="23.5703125" customWidth="1"/>
    <col min="2055" max="2055" width="25.28515625" customWidth="1"/>
    <col min="2056" max="2056" width="9" customWidth="1"/>
    <col min="2058" max="2058" width="28.28515625" customWidth="1"/>
    <col min="2059" max="2059" width="11.140625" customWidth="1"/>
    <col min="2060" max="2060" width="12.28515625" customWidth="1"/>
    <col min="2061" max="2062" width="10.85546875" customWidth="1"/>
    <col min="2063" max="2067" width="16.140625" customWidth="1"/>
    <col min="2068" max="2068" width="12.7109375" customWidth="1"/>
    <col min="2069" max="2069" width="13.28515625" customWidth="1"/>
    <col min="2070" max="2070" width="11.42578125" customWidth="1"/>
    <col min="2071" max="2074" width="11.140625" customWidth="1"/>
    <col min="2076" max="2076" width="11" customWidth="1"/>
    <col min="2078" max="2078" width="12.42578125" customWidth="1"/>
    <col min="2079" max="2081" width="12.28515625" customWidth="1"/>
    <col min="2305" max="2305" width="4.140625" customWidth="1"/>
    <col min="2306" max="2306" width="9.42578125" customWidth="1"/>
    <col min="2307" max="2307" width="14.28515625" customWidth="1"/>
    <col min="2308" max="2308" width="11" customWidth="1"/>
    <col min="2309" max="2309" width="12.28515625" customWidth="1"/>
    <col min="2310" max="2310" width="23.5703125" customWidth="1"/>
    <col min="2311" max="2311" width="25.28515625" customWidth="1"/>
    <col min="2312" max="2312" width="9" customWidth="1"/>
    <col min="2314" max="2314" width="28.28515625" customWidth="1"/>
    <col min="2315" max="2315" width="11.140625" customWidth="1"/>
    <col min="2316" max="2316" width="12.28515625" customWidth="1"/>
    <col min="2317" max="2318" width="10.85546875" customWidth="1"/>
    <col min="2319" max="2323" width="16.140625" customWidth="1"/>
    <col min="2324" max="2324" width="12.7109375" customWidth="1"/>
    <col min="2325" max="2325" width="13.28515625" customWidth="1"/>
    <col min="2326" max="2326" width="11.42578125" customWidth="1"/>
    <col min="2327" max="2330" width="11.140625" customWidth="1"/>
    <col min="2332" max="2332" width="11" customWidth="1"/>
    <col min="2334" max="2334" width="12.42578125" customWidth="1"/>
    <col min="2335" max="2337" width="12.28515625" customWidth="1"/>
    <col min="2561" max="2561" width="4.140625" customWidth="1"/>
    <col min="2562" max="2562" width="9.42578125" customWidth="1"/>
    <col min="2563" max="2563" width="14.28515625" customWidth="1"/>
    <col min="2564" max="2564" width="11" customWidth="1"/>
    <col min="2565" max="2565" width="12.28515625" customWidth="1"/>
    <col min="2566" max="2566" width="23.5703125" customWidth="1"/>
    <col min="2567" max="2567" width="25.28515625" customWidth="1"/>
    <col min="2568" max="2568" width="9" customWidth="1"/>
    <col min="2570" max="2570" width="28.28515625" customWidth="1"/>
    <col min="2571" max="2571" width="11.140625" customWidth="1"/>
    <col min="2572" max="2572" width="12.28515625" customWidth="1"/>
    <col min="2573" max="2574" width="10.85546875" customWidth="1"/>
    <col min="2575" max="2579" width="16.140625" customWidth="1"/>
    <col min="2580" max="2580" width="12.7109375" customWidth="1"/>
    <col min="2581" max="2581" width="13.28515625" customWidth="1"/>
    <col min="2582" max="2582" width="11.42578125" customWidth="1"/>
    <col min="2583" max="2586" width="11.140625" customWidth="1"/>
    <col min="2588" max="2588" width="11" customWidth="1"/>
    <col min="2590" max="2590" width="12.42578125" customWidth="1"/>
    <col min="2591" max="2593" width="12.28515625" customWidth="1"/>
    <col min="2817" max="2817" width="4.140625" customWidth="1"/>
    <col min="2818" max="2818" width="9.42578125" customWidth="1"/>
    <col min="2819" max="2819" width="14.28515625" customWidth="1"/>
    <col min="2820" max="2820" width="11" customWidth="1"/>
    <col min="2821" max="2821" width="12.28515625" customWidth="1"/>
    <col min="2822" max="2822" width="23.5703125" customWidth="1"/>
    <col min="2823" max="2823" width="25.28515625" customWidth="1"/>
    <col min="2824" max="2824" width="9" customWidth="1"/>
    <col min="2826" max="2826" width="28.28515625" customWidth="1"/>
    <col min="2827" max="2827" width="11.140625" customWidth="1"/>
    <col min="2828" max="2828" width="12.28515625" customWidth="1"/>
    <col min="2829" max="2830" width="10.85546875" customWidth="1"/>
    <col min="2831" max="2835" width="16.140625" customWidth="1"/>
    <col min="2836" max="2836" width="12.7109375" customWidth="1"/>
    <col min="2837" max="2837" width="13.28515625" customWidth="1"/>
    <col min="2838" max="2838" width="11.42578125" customWidth="1"/>
    <col min="2839" max="2842" width="11.140625" customWidth="1"/>
    <col min="2844" max="2844" width="11" customWidth="1"/>
    <col min="2846" max="2846" width="12.42578125" customWidth="1"/>
    <col min="2847" max="2849" width="12.28515625" customWidth="1"/>
    <col min="3073" max="3073" width="4.140625" customWidth="1"/>
    <col min="3074" max="3074" width="9.42578125" customWidth="1"/>
    <col min="3075" max="3075" width="14.28515625" customWidth="1"/>
    <col min="3076" max="3076" width="11" customWidth="1"/>
    <col min="3077" max="3077" width="12.28515625" customWidth="1"/>
    <col min="3078" max="3078" width="23.5703125" customWidth="1"/>
    <col min="3079" max="3079" width="25.28515625" customWidth="1"/>
    <col min="3080" max="3080" width="9" customWidth="1"/>
    <col min="3082" max="3082" width="28.28515625" customWidth="1"/>
    <col min="3083" max="3083" width="11.140625" customWidth="1"/>
    <col min="3084" max="3084" width="12.28515625" customWidth="1"/>
    <col min="3085" max="3086" width="10.85546875" customWidth="1"/>
    <col min="3087" max="3091" width="16.140625" customWidth="1"/>
    <col min="3092" max="3092" width="12.7109375" customWidth="1"/>
    <col min="3093" max="3093" width="13.28515625" customWidth="1"/>
    <col min="3094" max="3094" width="11.42578125" customWidth="1"/>
    <col min="3095" max="3098" width="11.140625" customWidth="1"/>
    <col min="3100" max="3100" width="11" customWidth="1"/>
    <col min="3102" max="3102" width="12.42578125" customWidth="1"/>
    <col min="3103" max="3105" width="12.28515625" customWidth="1"/>
    <col min="3329" max="3329" width="4.140625" customWidth="1"/>
    <col min="3330" max="3330" width="9.42578125" customWidth="1"/>
    <col min="3331" max="3331" width="14.28515625" customWidth="1"/>
    <col min="3332" max="3332" width="11" customWidth="1"/>
    <col min="3333" max="3333" width="12.28515625" customWidth="1"/>
    <col min="3334" max="3334" width="23.5703125" customWidth="1"/>
    <col min="3335" max="3335" width="25.28515625" customWidth="1"/>
    <col min="3336" max="3336" width="9" customWidth="1"/>
    <col min="3338" max="3338" width="28.28515625" customWidth="1"/>
    <col min="3339" max="3339" width="11.140625" customWidth="1"/>
    <col min="3340" max="3340" width="12.28515625" customWidth="1"/>
    <col min="3341" max="3342" width="10.85546875" customWidth="1"/>
    <col min="3343" max="3347" width="16.140625" customWidth="1"/>
    <col min="3348" max="3348" width="12.7109375" customWidth="1"/>
    <col min="3349" max="3349" width="13.28515625" customWidth="1"/>
    <col min="3350" max="3350" width="11.42578125" customWidth="1"/>
    <col min="3351" max="3354" width="11.140625" customWidth="1"/>
    <col min="3356" max="3356" width="11" customWidth="1"/>
    <col min="3358" max="3358" width="12.42578125" customWidth="1"/>
    <col min="3359" max="3361" width="12.28515625" customWidth="1"/>
    <col min="3585" max="3585" width="4.140625" customWidth="1"/>
    <col min="3586" max="3586" width="9.42578125" customWidth="1"/>
    <col min="3587" max="3587" width="14.28515625" customWidth="1"/>
    <col min="3588" max="3588" width="11" customWidth="1"/>
    <col min="3589" max="3589" width="12.28515625" customWidth="1"/>
    <col min="3590" max="3590" width="23.5703125" customWidth="1"/>
    <col min="3591" max="3591" width="25.28515625" customWidth="1"/>
    <col min="3592" max="3592" width="9" customWidth="1"/>
    <col min="3594" max="3594" width="28.28515625" customWidth="1"/>
    <col min="3595" max="3595" width="11.140625" customWidth="1"/>
    <col min="3596" max="3596" width="12.28515625" customWidth="1"/>
    <col min="3597" max="3598" width="10.85546875" customWidth="1"/>
    <col min="3599" max="3603" width="16.140625" customWidth="1"/>
    <col min="3604" max="3604" width="12.7109375" customWidth="1"/>
    <col min="3605" max="3605" width="13.28515625" customWidth="1"/>
    <col min="3606" max="3606" width="11.42578125" customWidth="1"/>
    <col min="3607" max="3610" width="11.140625" customWidth="1"/>
    <col min="3612" max="3612" width="11" customWidth="1"/>
    <col min="3614" max="3614" width="12.42578125" customWidth="1"/>
    <col min="3615" max="3617" width="12.28515625" customWidth="1"/>
    <col min="3841" max="3841" width="4.140625" customWidth="1"/>
    <col min="3842" max="3842" width="9.42578125" customWidth="1"/>
    <col min="3843" max="3843" width="14.28515625" customWidth="1"/>
    <col min="3844" max="3844" width="11" customWidth="1"/>
    <col min="3845" max="3845" width="12.28515625" customWidth="1"/>
    <col min="3846" max="3846" width="23.5703125" customWidth="1"/>
    <col min="3847" max="3847" width="25.28515625" customWidth="1"/>
    <col min="3848" max="3848" width="9" customWidth="1"/>
    <col min="3850" max="3850" width="28.28515625" customWidth="1"/>
    <col min="3851" max="3851" width="11.140625" customWidth="1"/>
    <col min="3852" max="3852" width="12.28515625" customWidth="1"/>
    <col min="3853" max="3854" width="10.85546875" customWidth="1"/>
    <col min="3855" max="3859" width="16.140625" customWidth="1"/>
    <col min="3860" max="3860" width="12.7109375" customWidth="1"/>
    <col min="3861" max="3861" width="13.28515625" customWidth="1"/>
    <col min="3862" max="3862" width="11.42578125" customWidth="1"/>
    <col min="3863" max="3866" width="11.140625" customWidth="1"/>
    <col min="3868" max="3868" width="11" customWidth="1"/>
    <col min="3870" max="3870" width="12.42578125" customWidth="1"/>
    <col min="3871" max="3873" width="12.28515625" customWidth="1"/>
    <col min="4097" max="4097" width="4.140625" customWidth="1"/>
    <col min="4098" max="4098" width="9.42578125" customWidth="1"/>
    <col min="4099" max="4099" width="14.28515625" customWidth="1"/>
    <col min="4100" max="4100" width="11" customWidth="1"/>
    <col min="4101" max="4101" width="12.28515625" customWidth="1"/>
    <col min="4102" max="4102" width="23.5703125" customWidth="1"/>
    <col min="4103" max="4103" width="25.28515625" customWidth="1"/>
    <col min="4104" max="4104" width="9" customWidth="1"/>
    <col min="4106" max="4106" width="28.28515625" customWidth="1"/>
    <col min="4107" max="4107" width="11.140625" customWidth="1"/>
    <col min="4108" max="4108" width="12.28515625" customWidth="1"/>
    <col min="4109" max="4110" width="10.85546875" customWidth="1"/>
    <col min="4111" max="4115" width="16.140625" customWidth="1"/>
    <col min="4116" max="4116" width="12.7109375" customWidth="1"/>
    <col min="4117" max="4117" width="13.28515625" customWidth="1"/>
    <col min="4118" max="4118" width="11.42578125" customWidth="1"/>
    <col min="4119" max="4122" width="11.140625" customWidth="1"/>
    <col min="4124" max="4124" width="11" customWidth="1"/>
    <col min="4126" max="4126" width="12.42578125" customWidth="1"/>
    <col min="4127" max="4129" width="12.28515625" customWidth="1"/>
    <col min="4353" max="4353" width="4.140625" customWidth="1"/>
    <col min="4354" max="4354" width="9.42578125" customWidth="1"/>
    <col min="4355" max="4355" width="14.28515625" customWidth="1"/>
    <col min="4356" max="4356" width="11" customWidth="1"/>
    <col min="4357" max="4357" width="12.28515625" customWidth="1"/>
    <col min="4358" max="4358" width="23.5703125" customWidth="1"/>
    <col min="4359" max="4359" width="25.28515625" customWidth="1"/>
    <col min="4360" max="4360" width="9" customWidth="1"/>
    <col min="4362" max="4362" width="28.28515625" customWidth="1"/>
    <col min="4363" max="4363" width="11.140625" customWidth="1"/>
    <col min="4364" max="4364" width="12.28515625" customWidth="1"/>
    <col min="4365" max="4366" width="10.85546875" customWidth="1"/>
    <col min="4367" max="4371" width="16.140625" customWidth="1"/>
    <col min="4372" max="4372" width="12.7109375" customWidth="1"/>
    <col min="4373" max="4373" width="13.28515625" customWidth="1"/>
    <col min="4374" max="4374" width="11.42578125" customWidth="1"/>
    <col min="4375" max="4378" width="11.140625" customWidth="1"/>
    <col min="4380" max="4380" width="11" customWidth="1"/>
    <col min="4382" max="4382" width="12.42578125" customWidth="1"/>
    <col min="4383" max="4385" width="12.28515625" customWidth="1"/>
    <col min="4609" max="4609" width="4.140625" customWidth="1"/>
    <col min="4610" max="4610" width="9.42578125" customWidth="1"/>
    <col min="4611" max="4611" width="14.28515625" customWidth="1"/>
    <col min="4612" max="4612" width="11" customWidth="1"/>
    <col min="4613" max="4613" width="12.28515625" customWidth="1"/>
    <col min="4614" max="4614" width="23.5703125" customWidth="1"/>
    <col min="4615" max="4615" width="25.28515625" customWidth="1"/>
    <col min="4616" max="4616" width="9" customWidth="1"/>
    <col min="4618" max="4618" width="28.28515625" customWidth="1"/>
    <col min="4619" max="4619" width="11.140625" customWidth="1"/>
    <col min="4620" max="4620" width="12.28515625" customWidth="1"/>
    <col min="4621" max="4622" width="10.85546875" customWidth="1"/>
    <col min="4623" max="4627" width="16.140625" customWidth="1"/>
    <col min="4628" max="4628" width="12.7109375" customWidth="1"/>
    <col min="4629" max="4629" width="13.28515625" customWidth="1"/>
    <col min="4630" max="4630" width="11.42578125" customWidth="1"/>
    <col min="4631" max="4634" width="11.140625" customWidth="1"/>
    <col min="4636" max="4636" width="11" customWidth="1"/>
    <col min="4638" max="4638" width="12.42578125" customWidth="1"/>
    <col min="4639" max="4641" width="12.28515625" customWidth="1"/>
    <col min="4865" max="4865" width="4.140625" customWidth="1"/>
    <col min="4866" max="4866" width="9.42578125" customWidth="1"/>
    <col min="4867" max="4867" width="14.28515625" customWidth="1"/>
    <col min="4868" max="4868" width="11" customWidth="1"/>
    <col min="4869" max="4869" width="12.28515625" customWidth="1"/>
    <col min="4870" max="4870" width="23.5703125" customWidth="1"/>
    <col min="4871" max="4871" width="25.28515625" customWidth="1"/>
    <col min="4872" max="4872" width="9" customWidth="1"/>
    <col min="4874" max="4874" width="28.28515625" customWidth="1"/>
    <col min="4875" max="4875" width="11.140625" customWidth="1"/>
    <col min="4876" max="4876" width="12.28515625" customWidth="1"/>
    <col min="4877" max="4878" width="10.85546875" customWidth="1"/>
    <col min="4879" max="4883" width="16.140625" customWidth="1"/>
    <col min="4884" max="4884" width="12.7109375" customWidth="1"/>
    <col min="4885" max="4885" width="13.28515625" customWidth="1"/>
    <col min="4886" max="4886" width="11.42578125" customWidth="1"/>
    <col min="4887" max="4890" width="11.140625" customWidth="1"/>
    <col min="4892" max="4892" width="11" customWidth="1"/>
    <col min="4894" max="4894" width="12.42578125" customWidth="1"/>
    <col min="4895" max="4897" width="12.28515625" customWidth="1"/>
    <col min="5121" max="5121" width="4.140625" customWidth="1"/>
    <col min="5122" max="5122" width="9.42578125" customWidth="1"/>
    <col min="5123" max="5123" width="14.28515625" customWidth="1"/>
    <col min="5124" max="5124" width="11" customWidth="1"/>
    <col min="5125" max="5125" width="12.28515625" customWidth="1"/>
    <col min="5126" max="5126" width="23.5703125" customWidth="1"/>
    <col min="5127" max="5127" width="25.28515625" customWidth="1"/>
    <col min="5128" max="5128" width="9" customWidth="1"/>
    <col min="5130" max="5130" width="28.28515625" customWidth="1"/>
    <col min="5131" max="5131" width="11.140625" customWidth="1"/>
    <col min="5132" max="5132" width="12.28515625" customWidth="1"/>
    <col min="5133" max="5134" width="10.85546875" customWidth="1"/>
    <col min="5135" max="5139" width="16.140625" customWidth="1"/>
    <col min="5140" max="5140" width="12.7109375" customWidth="1"/>
    <col min="5141" max="5141" width="13.28515625" customWidth="1"/>
    <col min="5142" max="5142" width="11.42578125" customWidth="1"/>
    <col min="5143" max="5146" width="11.140625" customWidth="1"/>
    <col min="5148" max="5148" width="11" customWidth="1"/>
    <col min="5150" max="5150" width="12.42578125" customWidth="1"/>
    <col min="5151" max="5153" width="12.28515625" customWidth="1"/>
    <col min="5377" max="5377" width="4.140625" customWidth="1"/>
    <col min="5378" max="5378" width="9.42578125" customWidth="1"/>
    <col min="5379" max="5379" width="14.28515625" customWidth="1"/>
    <col min="5380" max="5380" width="11" customWidth="1"/>
    <col min="5381" max="5381" width="12.28515625" customWidth="1"/>
    <col min="5382" max="5382" width="23.5703125" customWidth="1"/>
    <col min="5383" max="5383" width="25.28515625" customWidth="1"/>
    <col min="5384" max="5384" width="9" customWidth="1"/>
    <col min="5386" max="5386" width="28.28515625" customWidth="1"/>
    <col min="5387" max="5387" width="11.140625" customWidth="1"/>
    <col min="5388" max="5388" width="12.28515625" customWidth="1"/>
    <col min="5389" max="5390" width="10.85546875" customWidth="1"/>
    <col min="5391" max="5395" width="16.140625" customWidth="1"/>
    <col min="5396" max="5396" width="12.7109375" customWidth="1"/>
    <col min="5397" max="5397" width="13.28515625" customWidth="1"/>
    <col min="5398" max="5398" width="11.42578125" customWidth="1"/>
    <col min="5399" max="5402" width="11.140625" customWidth="1"/>
    <col min="5404" max="5404" width="11" customWidth="1"/>
    <col min="5406" max="5406" width="12.42578125" customWidth="1"/>
    <col min="5407" max="5409" width="12.28515625" customWidth="1"/>
    <col min="5633" max="5633" width="4.140625" customWidth="1"/>
    <col min="5634" max="5634" width="9.42578125" customWidth="1"/>
    <col min="5635" max="5635" width="14.28515625" customWidth="1"/>
    <col min="5636" max="5636" width="11" customWidth="1"/>
    <col min="5637" max="5637" width="12.28515625" customWidth="1"/>
    <col min="5638" max="5638" width="23.5703125" customWidth="1"/>
    <col min="5639" max="5639" width="25.28515625" customWidth="1"/>
    <col min="5640" max="5640" width="9" customWidth="1"/>
    <col min="5642" max="5642" width="28.28515625" customWidth="1"/>
    <col min="5643" max="5643" width="11.140625" customWidth="1"/>
    <col min="5644" max="5644" width="12.28515625" customWidth="1"/>
    <col min="5645" max="5646" width="10.85546875" customWidth="1"/>
    <col min="5647" max="5651" width="16.140625" customWidth="1"/>
    <col min="5652" max="5652" width="12.7109375" customWidth="1"/>
    <col min="5653" max="5653" width="13.28515625" customWidth="1"/>
    <col min="5654" max="5654" width="11.42578125" customWidth="1"/>
    <col min="5655" max="5658" width="11.140625" customWidth="1"/>
    <col min="5660" max="5660" width="11" customWidth="1"/>
    <col min="5662" max="5662" width="12.42578125" customWidth="1"/>
    <col min="5663" max="5665" width="12.28515625" customWidth="1"/>
    <col min="5889" max="5889" width="4.140625" customWidth="1"/>
    <col min="5890" max="5890" width="9.42578125" customWidth="1"/>
    <col min="5891" max="5891" width="14.28515625" customWidth="1"/>
    <col min="5892" max="5892" width="11" customWidth="1"/>
    <col min="5893" max="5893" width="12.28515625" customWidth="1"/>
    <col min="5894" max="5894" width="23.5703125" customWidth="1"/>
    <col min="5895" max="5895" width="25.28515625" customWidth="1"/>
    <col min="5896" max="5896" width="9" customWidth="1"/>
    <col min="5898" max="5898" width="28.28515625" customWidth="1"/>
    <col min="5899" max="5899" width="11.140625" customWidth="1"/>
    <col min="5900" max="5900" width="12.28515625" customWidth="1"/>
    <col min="5901" max="5902" width="10.85546875" customWidth="1"/>
    <col min="5903" max="5907" width="16.140625" customWidth="1"/>
    <col min="5908" max="5908" width="12.7109375" customWidth="1"/>
    <col min="5909" max="5909" width="13.28515625" customWidth="1"/>
    <col min="5910" max="5910" width="11.42578125" customWidth="1"/>
    <col min="5911" max="5914" width="11.140625" customWidth="1"/>
    <col min="5916" max="5916" width="11" customWidth="1"/>
    <col min="5918" max="5918" width="12.42578125" customWidth="1"/>
    <col min="5919" max="5921" width="12.28515625" customWidth="1"/>
    <col min="6145" max="6145" width="4.140625" customWidth="1"/>
    <col min="6146" max="6146" width="9.42578125" customWidth="1"/>
    <col min="6147" max="6147" width="14.28515625" customWidth="1"/>
    <col min="6148" max="6148" width="11" customWidth="1"/>
    <col min="6149" max="6149" width="12.28515625" customWidth="1"/>
    <col min="6150" max="6150" width="23.5703125" customWidth="1"/>
    <col min="6151" max="6151" width="25.28515625" customWidth="1"/>
    <col min="6152" max="6152" width="9" customWidth="1"/>
    <col min="6154" max="6154" width="28.28515625" customWidth="1"/>
    <col min="6155" max="6155" width="11.140625" customWidth="1"/>
    <col min="6156" max="6156" width="12.28515625" customWidth="1"/>
    <col min="6157" max="6158" width="10.85546875" customWidth="1"/>
    <col min="6159" max="6163" width="16.140625" customWidth="1"/>
    <col min="6164" max="6164" width="12.7109375" customWidth="1"/>
    <col min="6165" max="6165" width="13.28515625" customWidth="1"/>
    <col min="6166" max="6166" width="11.42578125" customWidth="1"/>
    <col min="6167" max="6170" width="11.140625" customWidth="1"/>
    <col min="6172" max="6172" width="11" customWidth="1"/>
    <col min="6174" max="6174" width="12.42578125" customWidth="1"/>
    <col min="6175" max="6177" width="12.28515625" customWidth="1"/>
    <col min="6401" max="6401" width="4.140625" customWidth="1"/>
    <col min="6402" max="6402" width="9.42578125" customWidth="1"/>
    <col min="6403" max="6403" width="14.28515625" customWidth="1"/>
    <col min="6404" max="6404" width="11" customWidth="1"/>
    <col min="6405" max="6405" width="12.28515625" customWidth="1"/>
    <col min="6406" max="6406" width="23.5703125" customWidth="1"/>
    <col min="6407" max="6407" width="25.28515625" customWidth="1"/>
    <col min="6408" max="6408" width="9" customWidth="1"/>
    <col min="6410" max="6410" width="28.28515625" customWidth="1"/>
    <col min="6411" max="6411" width="11.140625" customWidth="1"/>
    <col min="6412" max="6412" width="12.28515625" customWidth="1"/>
    <col min="6413" max="6414" width="10.85546875" customWidth="1"/>
    <col min="6415" max="6419" width="16.140625" customWidth="1"/>
    <col min="6420" max="6420" width="12.7109375" customWidth="1"/>
    <col min="6421" max="6421" width="13.28515625" customWidth="1"/>
    <col min="6422" max="6422" width="11.42578125" customWidth="1"/>
    <col min="6423" max="6426" width="11.140625" customWidth="1"/>
    <col min="6428" max="6428" width="11" customWidth="1"/>
    <col min="6430" max="6430" width="12.42578125" customWidth="1"/>
    <col min="6431" max="6433" width="12.28515625" customWidth="1"/>
    <col min="6657" max="6657" width="4.140625" customWidth="1"/>
    <col min="6658" max="6658" width="9.42578125" customWidth="1"/>
    <col min="6659" max="6659" width="14.28515625" customWidth="1"/>
    <col min="6660" max="6660" width="11" customWidth="1"/>
    <col min="6661" max="6661" width="12.28515625" customWidth="1"/>
    <col min="6662" max="6662" width="23.5703125" customWidth="1"/>
    <col min="6663" max="6663" width="25.28515625" customWidth="1"/>
    <col min="6664" max="6664" width="9" customWidth="1"/>
    <col min="6666" max="6666" width="28.28515625" customWidth="1"/>
    <col min="6667" max="6667" width="11.140625" customWidth="1"/>
    <col min="6668" max="6668" width="12.28515625" customWidth="1"/>
    <col min="6669" max="6670" width="10.85546875" customWidth="1"/>
    <col min="6671" max="6675" width="16.140625" customWidth="1"/>
    <col min="6676" max="6676" width="12.7109375" customWidth="1"/>
    <col min="6677" max="6677" width="13.28515625" customWidth="1"/>
    <col min="6678" max="6678" width="11.42578125" customWidth="1"/>
    <col min="6679" max="6682" width="11.140625" customWidth="1"/>
    <col min="6684" max="6684" width="11" customWidth="1"/>
    <col min="6686" max="6686" width="12.42578125" customWidth="1"/>
    <col min="6687" max="6689" width="12.28515625" customWidth="1"/>
    <col min="6913" max="6913" width="4.140625" customWidth="1"/>
    <col min="6914" max="6914" width="9.42578125" customWidth="1"/>
    <col min="6915" max="6915" width="14.28515625" customWidth="1"/>
    <col min="6916" max="6916" width="11" customWidth="1"/>
    <col min="6917" max="6917" width="12.28515625" customWidth="1"/>
    <col min="6918" max="6918" width="23.5703125" customWidth="1"/>
    <col min="6919" max="6919" width="25.28515625" customWidth="1"/>
    <col min="6920" max="6920" width="9" customWidth="1"/>
    <col min="6922" max="6922" width="28.28515625" customWidth="1"/>
    <col min="6923" max="6923" width="11.140625" customWidth="1"/>
    <col min="6924" max="6924" width="12.28515625" customWidth="1"/>
    <col min="6925" max="6926" width="10.85546875" customWidth="1"/>
    <col min="6927" max="6931" width="16.140625" customWidth="1"/>
    <col min="6932" max="6932" width="12.7109375" customWidth="1"/>
    <col min="6933" max="6933" width="13.28515625" customWidth="1"/>
    <col min="6934" max="6934" width="11.42578125" customWidth="1"/>
    <col min="6935" max="6938" width="11.140625" customWidth="1"/>
    <col min="6940" max="6940" width="11" customWidth="1"/>
    <col min="6942" max="6942" width="12.42578125" customWidth="1"/>
    <col min="6943" max="6945" width="12.28515625" customWidth="1"/>
    <col min="7169" max="7169" width="4.140625" customWidth="1"/>
    <col min="7170" max="7170" width="9.42578125" customWidth="1"/>
    <col min="7171" max="7171" width="14.28515625" customWidth="1"/>
    <col min="7172" max="7172" width="11" customWidth="1"/>
    <col min="7173" max="7173" width="12.28515625" customWidth="1"/>
    <col min="7174" max="7174" width="23.5703125" customWidth="1"/>
    <col min="7175" max="7175" width="25.28515625" customWidth="1"/>
    <col min="7176" max="7176" width="9" customWidth="1"/>
    <col min="7178" max="7178" width="28.28515625" customWidth="1"/>
    <col min="7179" max="7179" width="11.140625" customWidth="1"/>
    <col min="7180" max="7180" width="12.28515625" customWidth="1"/>
    <col min="7181" max="7182" width="10.85546875" customWidth="1"/>
    <col min="7183" max="7187" width="16.140625" customWidth="1"/>
    <col min="7188" max="7188" width="12.7109375" customWidth="1"/>
    <col min="7189" max="7189" width="13.28515625" customWidth="1"/>
    <col min="7190" max="7190" width="11.42578125" customWidth="1"/>
    <col min="7191" max="7194" width="11.140625" customWidth="1"/>
    <col min="7196" max="7196" width="11" customWidth="1"/>
    <col min="7198" max="7198" width="12.42578125" customWidth="1"/>
    <col min="7199" max="7201" width="12.28515625" customWidth="1"/>
    <col min="7425" max="7425" width="4.140625" customWidth="1"/>
    <col min="7426" max="7426" width="9.42578125" customWidth="1"/>
    <col min="7427" max="7427" width="14.28515625" customWidth="1"/>
    <col min="7428" max="7428" width="11" customWidth="1"/>
    <col min="7429" max="7429" width="12.28515625" customWidth="1"/>
    <col min="7430" max="7430" width="23.5703125" customWidth="1"/>
    <col min="7431" max="7431" width="25.28515625" customWidth="1"/>
    <col min="7432" max="7432" width="9" customWidth="1"/>
    <col min="7434" max="7434" width="28.28515625" customWidth="1"/>
    <col min="7435" max="7435" width="11.140625" customWidth="1"/>
    <col min="7436" max="7436" width="12.28515625" customWidth="1"/>
    <col min="7437" max="7438" width="10.85546875" customWidth="1"/>
    <col min="7439" max="7443" width="16.140625" customWidth="1"/>
    <col min="7444" max="7444" width="12.7109375" customWidth="1"/>
    <col min="7445" max="7445" width="13.28515625" customWidth="1"/>
    <col min="7446" max="7446" width="11.42578125" customWidth="1"/>
    <col min="7447" max="7450" width="11.140625" customWidth="1"/>
    <col min="7452" max="7452" width="11" customWidth="1"/>
    <col min="7454" max="7454" width="12.42578125" customWidth="1"/>
    <col min="7455" max="7457" width="12.28515625" customWidth="1"/>
    <col min="7681" max="7681" width="4.140625" customWidth="1"/>
    <col min="7682" max="7682" width="9.42578125" customWidth="1"/>
    <col min="7683" max="7683" width="14.28515625" customWidth="1"/>
    <col min="7684" max="7684" width="11" customWidth="1"/>
    <col min="7685" max="7685" width="12.28515625" customWidth="1"/>
    <col min="7686" max="7686" width="23.5703125" customWidth="1"/>
    <col min="7687" max="7687" width="25.28515625" customWidth="1"/>
    <col min="7688" max="7688" width="9" customWidth="1"/>
    <col min="7690" max="7690" width="28.28515625" customWidth="1"/>
    <col min="7691" max="7691" width="11.140625" customWidth="1"/>
    <col min="7692" max="7692" width="12.28515625" customWidth="1"/>
    <col min="7693" max="7694" width="10.85546875" customWidth="1"/>
    <col min="7695" max="7699" width="16.140625" customWidth="1"/>
    <col min="7700" max="7700" width="12.7109375" customWidth="1"/>
    <col min="7701" max="7701" width="13.28515625" customWidth="1"/>
    <col min="7702" max="7702" width="11.42578125" customWidth="1"/>
    <col min="7703" max="7706" width="11.140625" customWidth="1"/>
    <col min="7708" max="7708" width="11" customWidth="1"/>
    <col min="7710" max="7710" width="12.42578125" customWidth="1"/>
    <col min="7711" max="7713" width="12.28515625" customWidth="1"/>
    <col min="7937" max="7937" width="4.140625" customWidth="1"/>
    <col min="7938" max="7938" width="9.42578125" customWidth="1"/>
    <col min="7939" max="7939" width="14.28515625" customWidth="1"/>
    <col min="7940" max="7940" width="11" customWidth="1"/>
    <col min="7941" max="7941" width="12.28515625" customWidth="1"/>
    <col min="7942" max="7942" width="23.5703125" customWidth="1"/>
    <col min="7943" max="7943" width="25.28515625" customWidth="1"/>
    <col min="7944" max="7944" width="9" customWidth="1"/>
    <col min="7946" max="7946" width="28.28515625" customWidth="1"/>
    <col min="7947" max="7947" width="11.140625" customWidth="1"/>
    <col min="7948" max="7948" width="12.28515625" customWidth="1"/>
    <col min="7949" max="7950" width="10.85546875" customWidth="1"/>
    <col min="7951" max="7955" width="16.140625" customWidth="1"/>
    <col min="7956" max="7956" width="12.7109375" customWidth="1"/>
    <col min="7957" max="7957" width="13.28515625" customWidth="1"/>
    <col min="7958" max="7958" width="11.42578125" customWidth="1"/>
    <col min="7959" max="7962" width="11.140625" customWidth="1"/>
    <col min="7964" max="7964" width="11" customWidth="1"/>
    <col min="7966" max="7966" width="12.42578125" customWidth="1"/>
    <col min="7967" max="7969" width="12.28515625" customWidth="1"/>
    <col min="8193" max="8193" width="4.140625" customWidth="1"/>
    <col min="8194" max="8194" width="9.42578125" customWidth="1"/>
    <col min="8195" max="8195" width="14.28515625" customWidth="1"/>
    <col min="8196" max="8196" width="11" customWidth="1"/>
    <col min="8197" max="8197" width="12.28515625" customWidth="1"/>
    <col min="8198" max="8198" width="23.5703125" customWidth="1"/>
    <col min="8199" max="8199" width="25.28515625" customWidth="1"/>
    <col min="8200" max="8200" width="9" customWidth="1"/>
    <col min="8202" max="8202" width="28.28515625" customWidth="1"/>
    <col min="8203" max="8203" width="11.140625" customWidth="1"/>
    <col min="8204" max="8204" width="12.28515625" customWidth="1"/>
    <col min="8205" max="8206" width="10.85546875" customWidth="1"/>
    <col min="8207" max="8211" width="16.140625" customWidth="1"/>
    <col min="8212" max="8212" width="12.7109375" customWidth="1"/>
    <col min="8213" max="8213" width="13.28515625" customWidth="1"/>
    <col min="8214" max="8214" width="11.42578125" customWidth="1"/>
    <col min="8215" max="8218" width="11.140625" customWidth="1"/>
    <col min="8220" max="8220" width="11" customWidth="1"/>
    <col min="8222" max="8222" width="12.42578125" customWidth="1"/>
    <col min="8223" max="8225" width="12.28515625" customWidth="1"/>
    <col min="8449" max="8449" width="4.140625" customWidth="1"/>
    <col min="8450" max="8450" width="9.42578125" customWidth="1"/>
    <col min="8451" max="8451" width="14.28515625" customWidth="1"/>
    <col min="8452" max="8452" width="11" customWidth="1"/>
    <col min="8453" max="8453" width="12.28515625" customWidth="1"/>
    <col min="8454" max="8454" width="23.5703125" customWidth="1"/>
    <col min="8455" max="8455" width="25.28515625" customWidth="1"/>
    <col min="8456" max="8456" width="9" customWidth="1"/>
    <col min="8458" max="8458" width="28.28515625" customWidth="1"/>
    <col min="8459" max="8459" width="11.140625" customWidth="1"/>
    <col min="8460" max="8460" width="12.28515625" customWidth="1"/>
    <col min="8461" max="8462" width="10.85546875" customWidth="1"/>
    <col min="8463" max="8467" width="16.140625" customWidth="1"/>
    <col min="8468" max="8468" width="12.7109375" customWidth="1"/>
    <col min="8469" max="8469" width="13.28515625" customWidth="1"/>
    <col min="8470" max="8470" width="11.42578125" customWidth="1"/>
    <col min="8471" max="8474" width="11.140625" customWidth="1"/>
    <col min="8476" max="8476" width="11" customWidth="1"/>
    <col min="8478" max="8478" width="12.42578125" customWidth="1"/>
    <col min="8479" max="8481" width="12.28515625" customWidth="1"/>
    <col min="8705" max="8705" width="4.140625" customWidth="1"/>
    <col min="8706" max="8706" width="9.42578125" customWidth="1"/>
    <col min="8707" max="8707" width="14.28515625" customWidth="1"/>
    <col min="8708" max="8708" width="11" customWidth="1"/>
    <col min="8709" max="8709" width="12.28515625" customWidth="1"/>
    <col min="8710" max="8710" width="23.5703125" customWidth="1"/>
    <col min="8711" max="8711" width="25.28515625" customWidth="1"/>
    <col min="8712" max="8712" width="9" customWidth="1"/>
    <col min="8714" max="8714" width="28.28515625" customWidth="1"/>
    <col min="8715" max="8715" width="11.140625" customWidth="1"/>
    <col min="8716" max="8716" width="12.28515625" customWidth="1"/>
    <col min="8717" max="8718" width="10.85546875" customWidth="1"/>
    <col min="8719" max="8723" width="16.140625" customWidth="1"/>
    <col min="8724" max="8724" width="12.7109375" customWidth="1"/>
    <col min="8725" max="8725" width="13.28515625" customWidth="1"/>
    <col min="8726" max="8726" width="11.42578125" customWidth="1"/>
    <col min="8727" max="8730" width="11.140625" customWidth="1"/>
    <col min="8732" max="8732" width="11" customWidth="1"/>
    <col min="8734" max="8734" width="12.42578125" customWidth="1"/>
    <col min="8735" max="8737" width="12.28515625" customWidth="1"/>
    <col min="8961" max="8961" width="4.140625" customWidth="1"/>
    <col min="8962" max="8962" width="9.42578125" customWidth="1"/>
    <col min="8963" max="8963" width="14.28515625" customWidth="1"/>
    <col min="8964" max="8964" width="11" customWidth="1"/>
    <col min="8965" max="8965" width="12.28515625" customWidth="1"/>
    <col min="8966" max="8966" width="23.5703125" customWidth="1"/>
    <col min="8967" max="8967" width="25.28515625" customWidth="1"/>
    <col min="8968" max="8968" width="9" customWidth="1"/>
    <col min="8970" max="8970" width="28.28515625" customWidth="1"/>
    <col min="8971" max="8971" width="11.140625" customWidth="1"/>
    <col min="8972" max="8972" width="12.28515625" customWidth="1"/>
    <col min="8973" max="8974" width="10.85546875" customWidth="1"/>
    <col min="8975" max="8979" width="16.140625" customWidth="1"/>
    <col min="8980" max="8980" width="12.7109375" customWidth="1"/>
    <col min="8981" max="8981" width="13.28515625" customWidth="1"/>
    <col min="8982" max="8982" width="11.42578125" customWidth="1"/>
    <col min="8983" max="8986" width="11.140625" customWidth="1"/>
    <col min="8988" max="8988" width="11" customWidth="1"/>
    <col min="8990" max="8990" width="12.42578125" customWidth="1"/>
    <col min="8991" max="8993" width="12.28515625" customWidth="1"/>
    <col min="9217" max="9217" width="4.140625" customWidth="1"/>
    <col min="9218" max="9218" width="9.42578125" customWidth="1"/>
    <col min="9219" max="9219" width="14.28515625" customWidth="1"/>
    <col min="9220" max="9220" width="11" customWidth="1"/>
    <col min="9221" max="9221" width="12.28515625" customWidth="1"/>
    <col min="9222" max="9222" width="23.5703125" customWidth="1"/>
    <col min="9223" max="9223" width="25.28515625" customWidth="1"/>
    <col min="9224" max="9224" width="9" customWidth="1"/>
    <col min="9226" max="9226" width="28.28515625" customWidth="1"/>
    <col min="9227" max="9227" width="11.140625" customWidth="1"/>
    <col min="9228" max="9228" width="12.28515625" customWidth="1"/>
    <col min="9229" max="9230" width="10.85546875" customWidth="1"/>
    <col min="9231" max="9235" width="16.140625" customWidth="1"/>
    <col min="9236" max="9236" width="12.7109375" customWidth="1"/>
    <col min="9237" max="9237" width="13.28515625" customWidth="1"/>
    <col min="9238" max="9238" width="11.42578125" customWidth="1"/>
    <col min="9239" max="9242" width="11.140625" customWidth="1"/>
    <col min="9244" max="9244" width="11" customWidth="1"/>
    <col min="9246" max="9246" width="12.42578125" customWidth="1"/>
    <col min="9247" max="9249" width="12.28515625" customWidth="1"/>
    <col min="9473" max="9473" width="4.140625" customWidth="1"/>
    <col min="9474" max="9474" width="9.42578125" customWidth="1"/>
    <col min="9475" max="9475" width="14.28515625" customWidth="1"/>
    <col min="9476" max="9476" width="11" customWidth="1"/>
    <col min="9477" max="9477" width="12.28515625" customWidth="1"/>
    <col min="9478" max="9478" width="23.5703125" customWidth="1"/>
    <col min="9479" max="9479" width="25.28515625" customWidth="1"/>
    <col min="9480" max="9480" width="9" customWidth="1"/>
    <col min="9482" max="9482" width="28.28515625" customWidth="1"/>
    <col min="9483" max="9483" width="11.140625" customWidth="1"/>
    <col min="9484" max="9484" width="12.28515625" customWidth="1"/>
    <col min="9485" max="9486" width="10.85546875" customWidth="1"/>
    <col min="9487" max="9491" width="16.140625" customWidth="1"/>
    <col min="9492" max="9492" width="12.7109375" customWidth="1"/>
    <col min="9493" max="9493" width="13.28515625" customWidth="1"/>
    <col min="9494" max="9494" width="11.42578125" customWidth="1"/>
    <col min="9495" max="9498" width="11.140625" customWidth="1"/>
    <col min="9500" max="9500" width="11" customWidth="1"/>
    <col min="9502" max="9502" width="12.42578125" customWidth="1"/>
    <col min="9503" max="9505" width="12.28515625" customWidth="1"/>
    <col min="9729" max="9729" width="4.140625" customWidth="1"/>
    <col min="9730" max="9730" width="9.42578125" customWidth="1"/>
    <col min="9731" max="9731" width="14.28515625" customWidth="1"/>
    <col min="9732" max="9732" width="11" customWidth="1"/>
    <col min="9733" max="9733" width="12.28515625" customWidth="1"/>
    <col min="9734" max="9734" width="23.5703125" customWidth="1"/>
    <col min="9735" max="9735" width="25.28515625" customWidth="1"/>
    <col min="9736" max="9736" width="9" customWidth="1"/>
    <col min="9738" max="9738" width="28.28515625" customWidth="1"/>
    <col min="9739" max="9739" width="11.140625" customWidth="1"/>
    <col min="9740" max="9740" width="12.28515625" customWidth="1"/>
    <col min="9741" max="9742" width="10.85546875" customWidth="1"/>
    <col min="9743" max="9747" width="16.140625" customWidth="1"/>
    <col min="9748" max="9748" width="12.7109375" customWidth="1"/>
    <col min="9749" max="9749" width="13.28515625" customWidth="1"/>
    <col min="9750" max="9750" width="11.42578125" customWidth="1"/>
    <col min="9751" max="9754" width="11.140625" customWidth="1"/>
    <col min="9756" max="9756" width="11" customWidth="1"/>
    <col min="9758" max="9758" width="12.42578125" customWidth="1"/>
    <col min="9759" max="9761" width="12.28515625" customWidth="1"/>
    <col min="9985" max="9985" width="4.140625" customWidth="1"/>
    <col min="9986" max="9986" width="9.42578125" customWidth="1"/>
    <col min="9987" max="9987" width="14.28515625" customWidth="1"/>
    <col min="9988" max="9988" width="11" customWidth="1"/>
    <col min="9989" max="9989" width="12.28515625" customWidth="1"/>
    <col min="9990" max="9990" width="23.5703125" customWidth="1"/>
    <col min="9991" max="9991" width="25.28515625" customWidth="1"/>
    <col min="9992" max="9992" width="9" customWidth="1"/>
    <col min="9994" max="9994" width="28.28515625" customWidth="1"/>
    <col min="9995" max="9995" width="11.140625" customWidth="1"/>
    <col min="9996" max="9996" width="12.28515625" customWidth="1"/>
    <col min="9997" max="9998" width="10.85546875" customWidth="1"/>
    <col min="9999" max="10003" width="16.140625" customWidth="1"/>
    <col min="10004" max="10004" width="12.7109375" customWidth="1"/>
    <col min="10005" max="10005" width="13.28515625" customWidth="1"/>
    <col min="10006" max="10006" width="11.42578125" customWidth="1"/>
    <col min="10007" max="10010" width="11.140625" customWidth="1"/>
    <col min="10012" max="10012" width="11" customWidth="1"/>
    <col min="10014" max="10014" width="12.42578125" customWidth="1"/>
    <col min="10015" max="10017" width="12.28515625" customWidth="1"/>
    <col min="10241" max="10241" width="4.140625" customWidth="1"/>
    <col min="10242" max="10242" width="9.42578125" customWidth="1"/>
    <col min="10243" max="10243" width="14.28515625" customWidth="1"/>
    <col min="10244" max="10244" width="11" customWidth="1"/>
    <col min="10245" max="10245" width="12.28515625" customWidth="1"/>
    <col min="10246" max="10246" width="23.5703125" customWidth="1"/>
    <col min="10247" max="10247" width="25.28515625" customWidth="1"/>
    <col min="10248" max="10248" width="9" customWidth="1"/>
    <col min="10250" max="10250" width="28.28515625" customWidth="1"/>
    <col min="10251" max="10251" width="11.140625" customWidth="1"/>
    <col min="10252" max="10252" width="12.28515625" customWidth="1"/>
    <col min="10253" max="10254" width="10.85546875" customWidth="1"/>
    <col min="10255" max="10259" width="16.140625" customWidth="1"/>
    <col min="10260" max="10260" width="12.7109375" customWidth="1"/>
    <col min="10261" max="10261" width="13.28515625" customWidth="1"/>
    <col min="10262" max="10262" width="11.42578125" customWidth="1"/>
    <col min="10263" max="10266" width="11.140625" customWidth="1"/>
    <col min="10268" max="10268" width="11" customWidth="1"/>
    <col min="10270" max="10270" width="12.42578125" customWidth="1"/>
    <col min="10271" max="10273" width="12.28515625" customWidth="1"/>
    <col min="10497" max="10497" width="4.140625" customWidth="1"/>
    <col min="10498" max="10498" width="9.42578125" customWidth="1"/>
    <col min="10499" max="10499" width="14.28515625" customWidth="1"/>
    <col min="10500" max="10500" width="11" customWidth="1"/>
    <col min="10501" max="10501" width="12.28515625" customWidth="1"/>
    <col min="10502" max="10502" width="23.5703125" customWidth="1"/>
    <col min="10503" max="10503" width="25.28515625" customWidth="1"/>
    <col min="10504" max="10504" width="9" customWidth="1"/>
    <col min="10506" max="10506" width="28.28515625" customWidth="1"/>
    <col min="10507" max="10507" width="11.140625" customWidth="1"/>
    <col min="10508" max="10508" width="12.28515625" customWidth="1"/>
    <col min="10509" max="10510" width="10.85546875" customWidth="1"/>
    <col min="10511" max="10515" width="16.140625" customWidth="1"/>
    <col min="10516" max="10516" width="12.7109375" customWidth="1"/>
    <col min="10517" max="10517" width="13.28515625" customWidth="1"/>
    <col min="10518" max="10518" width="11.42578125" customWidth="1"/>
    <col min="10519" max="10522" width="11.140625" customWidth="1"/>
    <col min="10524" max="10524" width="11" customWidth="1"/>
    <col min="10526" max="10526" width="12.42578125" customWidth="1"/>
    <col min="10527" max="10529" width="12.28515625" customWidth="1"/>
    <col min="10753" max="10753" width="4.140625" customWidth="1"/>
    <col min="10754" max="10754" width="9.42578125" customWidth="1"/>
    <col min="10755" max="10755" width="14.28515625" customWidth="1"/>
    <col min="10756" max="10756" width="11" customWidth="1"/>
    <col min="10757" max="10757" width="12.28515625" customWidth="1"/>
    <col min="10758" max="10758" width="23.5703125" customWidth="1"/>
    <col min="10759" max="10759" width="25.28515625" customWidth="1"/>
    <col min="10760" max="10760" width="9" customWidth="1"/>
    <col min="10762" max="10762" width="28.28515625" customWidth="1"/>
    <col min="10763" max="10763" width="11.140625" customWidth="1"/>
    <col min="10764" max="10764" width="12.28515625" customWidth="1"/>
    <col min="10765" max="10766" width="10.85546875" customWidth="1"/>
    <col min="10767" max="10771" width="16.140625" customWidth="1"/>
    <col min="10772" max="10772" width="12.7109375" customWidth="1"/>
    <col min="10773" max="10773" width="13.28515625" customWidth="1"/>
    <col min="10774" max="10774" width="11.42578125" customWidth="1"/>
    <col min="10775" max="10778" width="11.140625" customWidth="1"/>
    <col min="10780" max="10780" width="11" customWidth="1"/>
    <col min="10782" max="10782" width="12.42578125" customWidth="1"/>
    <col min="10783" max="10785" width="12.28515625" customWidth="1"/>
    <col min="11009" max="11009" width="4.140625" customWidth="1"/>
    <col min="11010" max="11010" width="9.42578125" customWidth="1"/>
    <col min="11011" max="11011" width="14.28515625" customWidth="1"/>
    <col min="11012" max="11012" width="11" customWidth="1"/>
    <col min="11013" max="11013" width="12.28515625" customWidth="1"/>
    <col min="11014" max="11014" width="23.5703125" customWidth="1"/>
    <col min="11015" max="11015" width="25.28515625" customWidth="1"/>
    <col min="11016" max="11016" width="9" customWidth="1"/>
    <col min="11018" max="11018" width="28.28515625" customWidth="1"/>
    <col min="11019" max="11019" width="11.140625" customWidth="1"/>
    <col min="11020" max="11020" width="12.28515625" customWidth="1"/>
    <col min="11021" max="11022" width="10.85546875" customWidth="1"/>
    <col min="11023" max="11027" width="16.140625" customWidth="1"/>
    <col min="11028" max="11028" width="12.7109375" customWidth="1"/>
    <col min="11029" max="11029" width="13.28515625" customWidth="1"/>
    <col min="11030" max="11030" width="11.42578125" customWidth="1"/>
    <col min="11031" max="11034" width="11.140625" customWidth="1"/>
    <col min="11036" max="11036" width="11" customWidth="1"/>
    <col min="11038" max="11038" width="12.42578125" customWidth="1"/>
    <col min="11039" max="11041" width="12.28515625" customWidth="1"/>
    <col min="11265" max="11265" width="4.140625" customWidth="1"/>
    <col min="11266" max="11266" width="9.42578125" customWidth="1"/>
    <col min="11267" max="11267" width="14.28515625" customWidth="1"/>
    <col min="11268" max="11268" width="11" customWidth="1"/>
    <col min="11269" max="11269" width="12.28515625" customWidth="1"/>
    <col min="11270" max="11270" width="23.5703125" customWidth="1"/>
    <col min="11271" max="11271" width="25.28515625" customWidth="1"/>
    <col min="11272" max="11272" width="9" customWidth="1"/>
    <col min="11274" max="11274" width="28.28515625" customWidth="1"/>
    <col min="11275" max="11275" width="11.140625" customWidth="1"/>
    <col min="11276" max="11276" width="12.28515625" customWidth="1"/>
    <col min="11277" max="11278" width="10.85546875" customWidth="1"/>
    <col min="11279" max="11283" width="16.140625" customWidth="1"/>
    <col min="11284" max="11284" width="12.7109375" customWidth="1"/>
    <col min="11285" max="11285" width="13.28515625" customWidth="1"/>
    <col min="11286" max="11286" width="11.42578125" customWidth="1"/>
    <col min="11287" max="11290" width="11.140625" customWidth="1"/>
    <col min="11292" max="11292" width="11" customWidth="1"/>
    <col min="11294" max="11294" width="12.42578125" customWidth="1"/>
    <col min="11295" max="11297" width="12.28515625" customWidth="1"/>
    <col min="11521" max="11521" width="4.140625" customWidth="1"/>
    <col min="11522" max="11522" width="9.42578125" customWidth="1"/>
    <col min="11523" max="11523" width="14.28515625" customWidth="1"/>
    <col min="11524" max="11524" width="11" customWidth="1"/>
    <col min="11525" max="11525" width="12.28515625" customWidth="1"/>
    <col min="11526" max="11526" width="23.5703125" customWidth="1"/>
    <col min="11527" max="11527" width="25.28515625" customWidth="1"/>
    <col min="11528" max="11528" width="9" customWidth="1"/>
    <col min="11530" max="11530" width="28.28515625" customWidth="1"/>
    <col min="11531" max="11531" width="11.140625" customWidth="1"/>
    <col min="11532" max="11532" width="12.28515625" customWidth="1"/>
    <col min="11533" max="11534" width="10.85546875" customWidth="1"/>
    <col min="11535" max="11539" width="16.140625" customWidth="1"/>
    <col min="11540" max="11540" width="12.7109375" customWidth="1"/>
    <col min="11541" max="11541" width="13.28515625" customWidth="1"/>
    <col min="11542" max="11542" width="11.42578125" customWidth="1"/>
    <col min="11543" max="11546" width="11.140625" customWidth="1"/>
    <col min="11548" max="11548" width="11" customWidth="1"/>
    <col min="11550" max="11550" width="12.42578125" customWidth="1"/>
    <col min="11551" max="11553" width="12.28515625" customWidth="1"/>
    <col min="11777" max="11777" width="4.140625" customWidth="1"/>
    <col min="11778" max="11778" width="9.42578125" customWidth="1"/>
    <col min="11779" max="11779" width="14.28515625" customWidth="1"/>
    <col min="11780" max="11780" width="11" customWidth="1"/>
    <col min="11781" max="11781" width="12.28515625" customWidth="1"/>
    <col min="11782" max="11782" width="23.5703125" customWidth="1"/>
    <col min="11783" max="11783" width="25.28515625" customWidth="1"/>
    <col min="11784" max="11784" width="9" customWidth="1"/>
    <col min="11786" max="11786" width="28.28515625" customWidth="1"/>
    <col min="11787" max="11787" width="11.140625" customWidth="1"/>
    <col min="11788" max="11788" width="12.28515625" customWidth="1"/>
    <col min="11789" max="11790" width="10.85546875" customWidth="1"/>
    <col min="11791" max="11795" width="16.140625" customWidth="1"/>
    <col min="11796" max="11796" width="12.7109375" customWidth="1"/>
    <col min="11797" max="11797" width="13.28515625" customWidth="1"/>
    <col min="11798" max="11798" width="11.42578125" customWidth="1"/>
    <col min="11799" max="11802" width="11.140625" customWidth="1"/>
    <col min="11804" max="11804" width="11" customWidth="1"/>
    <col min="11806" max="11806" width="12.42578125" customWidth="1"/>
    <col min="11807" max="11809" width="12.28515625" customWidth="1"/>
    <col min="12033" max="12033" width="4.140625" customWidth="1"/>
    <col min="12034" max="12034" width="9.42578125" customWidth="1"/>
    <col min="12035" max="12035" width="14.28515625" customWidth="1"/>
    <col min="12036" max="12036" width="11" customWidth="1"/>
    <col min="12037" max="12037" width="12.28515625" customWidth="1"/>
    <col min="12038" max="12038" width="23.5703125" customWidth="1"/>
    <col min="12039" max="12039" width="25.28515625" customWidth="1"/>
    <col min="12040" max="12040" width="9" customWidth="1"/>
    <col min="12042" max="12042" width="28.28515625" customWidth="1"/>
    <col min="12043" max="12043" width="11.140625" customWidth="1"/>
    <col min="12044" max="12044" width="12.28515625" customWidth="1"/>
    <col min="12045" max="12046" width="10.85546875" customWidth="1"/>
    <col min="12047" max="12051" width="16.140625" customWidth="1"/>
    <col min="12052" max="12052" width="12.7109375" customWidth="1"/>
    <col min="12053" max="12053" width="13.28515625" customWidth="1"/>
    <col min="12054" max="12054" width="11.42578125" customWidth="1"/>
    <col min="12055" max="12058" width="11.140625" customWidth="1"/>
    <col min="12060" max="12060" width="11" customWidth="1"/>
    <col min="12062" max="12062" width="12.42578125" customWidth="1"/>
    <col min="12063" max="12065" width="12.28515625" customWidth="1"/>
    <col min="12289" max="12289" width="4.140625" customWidth="1"/>
    <col min="12290" max="12290" width="9.42578125" customWidth="1"/>
    <col min="12291" max="12291" width="14.28515625" customWidth="1"/>
    <col min="12292" max="12292" width="11" customWidth="1"/>
    <col min="12293" max="12293" width="12.28515625" customWidth="1"/>
    <col min="12294" max="12294" width="23.5703125" customWidth="1"/>
    <col min="12295" max="12295" width="25.28515625" customWidth="1"/>
    <col min="12296" max="12296" width="9" customWidth="1"/>
    <col min="12298" max="12298" width="28.28515625" customWidth="1"/>
    <col min="12299" max="12299" width="11.140625" customWidth="1"/>
    <col min="12300" max="12300" width="12.28515625" customWidth="1"/>
    <col min="12301" max="12302" width="10.85546875" customWidth="1"/>
    <col min="12303" max="12307" width="16.140625" customWidth="1"/>
    <col min="12308" max="12308" width="12.7109375" customWidth="1"/>
    <col min="12309" max="12309" width="13.28515625" customWidth="1"/>
    <col min="12310" max="12310" width="11.42578125" customWidth="1"/>
    <col min="12311" max="12314" width="11.140625" customWidth="1"/>
    <col min="12316" max="12316" width="11" customWidth="1"/>
    <col min="12318" max="12318" width="12.42578125" customWidth="1"/>
    <col min="12319" max="12321" width="12.28515625" customWidth="1"/>
    <col min="12545" max="12545" width="4.140625" customWidth="1"/>
    <col min="12546" max="12546" width="9.42578125" customWidth="1"/>
    <col min="12547" max="12547" width="14.28515625" customWidth="1"/>
    <col min="12548" max="12548" width="11" customWidth="1"/>
    <col min="12549" max="12549" width="12.28515625" customWidth="1"/>
    <col min="12550" max="12550" width="23.5703125" customWidth="1"/>
    <col min="12551" max="12551" width="25.28515625" customWidth="1"/>
    <col min="12552" max="12552" width="9" customWidth="1"/>
    <col min="12554" max="12554" width="28.28515625" customWidth="1"/>
    <col min="12555" max="12555" width="11.140625" customWidth="1"/>
    <col min="12556" max="12556" width="12.28515625" customWidth="1"/>
    <col min="12557" max="12558" width="10.85546875" customWidth="1"/>
    <col min="12559" max="12563" width="16.140625" customWidth="1"/>
    <col min="12564" max="12564" width="12.7109375" customWidth="1"/>
    <col min="12565" max="12565" width="13.28515625" customWidth="1"/>
    <col min="12566" max="12566" width="11.42578125" customWidth="1"/>
    <col min="12567" max="12570" width="11.140625" customWidth="1"/>
    <col min="12572" max="12572" width="11" customWidth="1"/>
    <col min="12574" max="12574" width="12.42578125" customWidth="1"/>
    <col min="12575" max="12577" width="12.28515625" customWidth="1"/>
    <col min="12801" max="12801" width="4.140625" customWidth="1"/>
    <col min="12802" max="12802" width="9.42578125" customWidth="1"/>
    <col min="12803" max="12803" width="14.28515625" customWidth="1"/>
    <col min="12804" max="12804" width="11" customWidth="1"/>
    <col min="12805" max="12805" width="12.28515625" customWidth="1"/>
    <col min="12806" max="12806" width="23.5703125" customWidth="1"/>
    <col min="12807" max="12807" width="25.28515625" customWidth="1"/>
    <col min="12808" max="12808" width="9" customWidth="1"/>
    <col min="12810" max="12810" width="28.28515625" customWidth="1"/>
    <col min="12811" max="12811" width="11.140625" customWidth="1"/>
    <col min="12812" max="12812" width="12.28515625" customWidth="1"/>
    <col min="12813" max="12814" width="10.85546875" customWidth="1"/>
    <col min="12815" max="12819" width="16.140625" customWidth="1"/>
    <col min="12820" max="12820" width="12.7109375" customWidth="1"/>
    <col min="12821" max="12821" width="13.28515625" customWidth="1"/>
    <col min="12822" max="12822" width="11.42578125" customWidth="1"/>
    <col min="12823" max="12826" width="11.140625" customWidth="1"/>
    <col min="12828" max="12828" width="11" customWidth="1"/>
    <col min="12830" max="12830" width="12.42578125" customWidth="1"/>
    <col min="12831" max="12833" width="12.28515625" customWidth="1"/>
    <col min="13057" max="13057" width="4.140625" customWidth="1"/>
    <col min="13058" max="13058" width="9.42578125" customWidth="1"/>
    <col min="13059" max="13059" width="14.28515625" customWidth="1"/>
    <col min="13060" max="13060" width="11" customWidth="1"/>
    <col min="13061" max="13061" width="12.28515625" customWidth="1"/>
    <col min="13062" max="13062" width="23.5703125" customWidth="1"/>
    <col min="13063" max="13063" width="25.28515625" customWidth="1"/>
    <col min="13064" max="13064" width="9" customWidth="1"/>
    <col min="13066" max="13066" width="28.28515625" customWidth="1"/>
    <col min="13067" max="13067" width="11.140625" customWidth="1"/>
    <col min="13068" max="13068" width="12.28515625" customWidth="1"/>
    <col min="13069" max="13070" width="10.85546875" customWidth="1"/>
    <col min="13071" max="13075" width="16.140625" customWidth="1"/>
    <col min="13076" max="13076" width="12.7109375" customWidth="1"/>
    <col min="13077" max="13077" width="13.28515625" customWidth="1"/>
    <col min="13078" max="13078" width="11.42578125" customWidth="1"/>
    <col min="13079" max="13082" width="11.140625" customWidth="1"/>
    <col min="13084" max="13084" width="11" customWidth="1"/>
    <col min="13086" max="13086" width="12.42578125" customWidth="1"/>
    <col min="13087" max="13089" width="12.28515625" customWidth="1"/>
    <col min="13313" max="13313" width="4.140625" customWidth="1"/>
    <col min="13314" max="13314" width="9.42578125" customWidth="1"/>
    <col min="13315" max="13315" width="14.28515625" customWidth="1"/>
    <col min="13316" max="13316" width="11" customWidth="1"/>
    <col min="13317" max="13317" width="12.28515625" customWidth="1"/>
    <col min="13318" max="13318" width="23.5703125" customWidth="1"/>
    <col min="13319" max="13319" width="25.28515625" customWidth="1"/>
    <col min="13320" max="13320" width="9" customWidth="1"/>
    <col min="13322" max="13322" width="28.28515625" customWidth="1"/>
    <col min="13323" max="13323" width="11.140625" customWidth="1"/>
    <col min="13324" max="13324" width="12.28515625" customWidth="1"/>
    <col min="13325" max="13326" width="10.85546875" customWidth="1"/>
    <col min="13327" max="13331" width="16.140625" customWidth="1"/>
    <col min="13332" max="13332" width="12.7109375" customWidth="1"/>
    <col min="13333" max="13333" width="13.28515625" customWidth="1"/>
    <col min="13334" max="13334" width="11.42578125" customWidth="1"/>
    <col min="13335" max="13338" width="11.140625" customWidth="1"/>
    <col min="13340" max="13340" width="11" customWidth="1"/>
    <col min="13342" max="13342" width="12.42578125" customWidth="1"/>
    <col min="13343" max="13345" width="12.28515625" customWidth="1"/>
    <col min="13569" max="13569" width="4.140625" customWidth="1"/>
    <col min="13570" max="13570" width="9.42578125" customWidth="1"/>
    <col min="13571" max="13571" width="14.28515625" customWidth="1"/>
    <col min="13572" max="13572" width="11" customWidth="1"/>
    <col min="13573" max="13573" width="12.28515625" customWidth="1"/>
    <col min="13574" max="13574" width="23.5703125" customWidth="1"/>
    <col min="13575" max="13575" width="25.28515625" customWidth="1"/>
    <col min="13576" max="13576" width="9" customWidth="1"/>
    <col min="13578" max="13578" width="28.28515625" customWidth="1"/>
    <col min="13579" max="13579" width="11.140625" customWidth="1"/>
    <col min="13580" max="13580" width="12.28515625" customWidth="1"/>
    <col min="13581" max="13582" width="10.85546875" customWidth="1"/>
    <col min="13583" max="13587" width="16.140625" customWidth="1"/>
    <col min="13588" max="13588" width="12.7109375" customWidth="1"/>
    <col min="13589" max="13589" width="13.28515625" customWidth="1"/>
    <col min="13590" max="13590" width="11.42578125" customWidth="1"/>
    <col min="13591" max="13594" width="11.140625" customWidth="1"/>
    <col min="13596" max="13596" width="11" customWidth="1"/>
    <col min="13598" max="13598" width="12.42578125" customWidth="1"/>
    <col min="13599" max="13601" width="12.28515625" customWidth="1"/>
    <col min="13825" max="13825" width="4.140625" customWidth="1"/>
    <col min="13826" max="13826" width="9.42578125" customWidth="1"/>
    <col min="13827" max="13827" width="14.28515625" customWidth="1"/>
    <col min="13828" max="13828" width="11" customWidth="1"/>
    <col min="13829" max="13829" width="12.28515625" customWidth="1"/>
    <col min="13830" max="13830" width="23.5703125" customWidth="1"/>
    <col min="13831" max="13831" width="25.28515625" customWidth="1"/>
    <col min="13832" max="13832" width="9" customWidth="1"/>
    <col min="13834" max="13834" width="28.28515625" customWidth="1"/>
    <col min="13835" max="13835" width="11.140625" customWidth="1"/>
    <col min="13836" max="13836" width="12.28515625" customWidth="1"/>
    <col min="13837" max="13838" width="10.85546875" customWidth="1"/>
    <col min="13839" max="13843" width="16.140625" customWidth="1"/>
    <col min="13844" max="13844" width="12.7109375" customWidth="1"/>
    <col min="13845" max="13845" width="13.28515625" customWidth="1"/>
    <col min="13846" max="13846" width="11.42578125" customWidth="1"/>
    <col min="13847" max="13850" width="11.140625" customWidth="1"/>
    <col min="13852" max="13852" width="11" customWidth="1"/>
    <col min="13854" max="13854" width="12.42578125" customWidth="1"/>
    <col min="13855" max="13857" width="12.28515625" customWidth="1"/>
    <col min="14081" max="14081" width="4.140625" customWidth="1"/>
    <col min="14082" max="14082" width="9.42578125" customWidth="1"/>
    <col min="14083" max="14083" width="14.28515625" customWidth="1"/>
    <col min="14084" max="14084" width="11" customWidth="1"/>
    <col min="14085" max="14085" width="12.28515625" customWidth="1"/>
    <col min="14086" max="14086" width="23.5703125" customWidth="1"/>
    <col min="14087" max="14087" width="25.28515625" customWidth="1"/>
    <col min="14088" max="14088" width="9" customWidth="1"/>
    <col min="14090" max="14090" width="28.28515625" customWidth="1"/>
    <col min="14091" max="14091" width="11.140625" customWidth="1"/>
    <col min="14092" max="14092" width="12.28515625" customWidth="1"/>
    <col min="14093" max="14094" width="10.85546875" customWidth="1"/>
    <col min="14095" max="14099" width="16.140625" customWidth="1"/>
    <col min="14100" max="14100" width="12.7109375" customWidth="1"/>
    <col min="14101" max="14101" width="13.28515625" customWidth="1"/>
    <col min="14102" max="14102" width="11.42578125" customWidth="1"/>
    <col min="14103" max="14106" width="11.140625" customWidth="1"/>
    <col min="14108" max="14108" width="11" customWidth="1"/>
    <col min="14110" max="14110" width="12.42578125" customWidth="1"/>
    <col min="14111" max="14113" width="12.28515625" customWidth="1"/>
    <col min="14337" max="14337" width="4.140625" customWidth="1"/>
    <col min="14338" max="14338" width="9.42578125" customWidth="1"/>
    <col min="14339" max="14339" width="14.28515625" customWidth="1"/>
    <col min="14340" max="14340" width="11" customWidth="1"/>
    <col min="14341" max="14341" width="12.28515625" customWidth="1"/>
    <col min="14342" max="14342" width="23.5703125" customWidth="1"/>
    <col min="14343" max="14343" width="25.28515625" customWidth="1"/>
    <col min="14344" max="14344" width="9" customWidth="1"/>
    <col min="14346" max="14346" width="28.28515625" customWidth="1"/>
    <col min="14347" max="14347" width="11.140625" customWidth="1"/>
    <col min="14348" max="14348" width="12.28515625" customWidth="1"/>
    <col min="14349" max="14350" width="10.85546875" customWidth="1"/>
    <col min="14351" max="14355" width="16.140625" customWidth="1"/>
    <col min="14356" max="14356" width="12.7109375" customWidth="1"/>
    <col min="14357" max="14357" width="13.28515625" customWidth="1"/>
    <col min="14358" max="14358" width="11.42578125" customWidth="1"/>
    <col min="14359" max="14362" width="11.140625" customWidth="1"/>
    <col min="14364" max="14364" width="11" customWidth="1"/>
    <col min="14366" max="14366" width="12.42578125" customWidth="1"/>
    <col min="14367" max="14369" width="12.28515625" customWidth="1"/>
    <col min="14593" max="14593" width="4.140625" customWidth="1"/>
    <col min="14594" max="14594" width="9.42578125" customWidth="1"/>
    <col min="14595" max="14595" width="14.28515625" customWidth="1"/>
    <col min="14596" max="14596" width="11" customWidth="1"/>
    <col min="14597" max="14597" width="12.28515625" customWidth="1"/>
    <col min="14598" max="14598" width="23.5703125" customWidth="1"/>
    <col min="14599" max="14599" width="25.28515625" customWidth="1"/>
    <col min="14600" max="14600" width="9" customWidth="1"/>
    <col min="14602" max="14602" width="28.28515625" customWidth="1"/>
    <col min="14603" max="14603" width="11.140625" customWidth="1"/>
    <col min="14604" max="14604" width="12.28515625" customWidth="1"/>
    <col min="14605" max="14606" width="10.85546875" customWidth="1"/>
    <col min="14607" max="14611" width="16.140625" customWidth="1"/>
    <col min="14612" max="14612" width="12.7109375" customWidth="1"/>
    <col min="14613" max="14613" width="13.28515625" customWidth="1"/>
    <col min="14614" max="14614" width="11.42578125" customWidth="1"/>
    <col min="14615" max="14618" width="11.140625" customWidth="1"/>
    <col min="14620" max="14620" width="11" customWidth="1"/>
    <col min="14622" max="14622" width="12.42578125" customWidth="1"/>
    <col min="14623" max="14625" width="12.28515625" customWidth="1"/>
    <col min="14849" max="14849" width="4.140625" customWidth="1"/>
    <col min="14850" max="14850" width="9.42578125" customWidth="1"/>
    <col min="14851" max="14851" width="14.28515625" customWidth="1"/>
    <col min="14852" max="14852" width="11" customWidth="1"/>
    <col min="14853" max="14853" width="12.28515625" customWidth="1"/>
    <col min="14854" max="14854" width="23.5703125" customWidth="1"/>
    <col min="14855" max="14855" width="25.28515625" customWidth="1"/>
    <col min="14856" max="14856" width="9" customWidth="1"/>
    <col min="14858" max="14858" width="28.28515625" customWidth="1"/>
    <col min="14859" max="14859" width="11.140625" customWidth="1"/>
    <col min="14860" max="14860" width="12.28515625" customWidth="1"/>
    <col min="14861" max="14862" width="10.85546875" customWidth="1"/>
    <col min="14863" max="14867" width="16.140625" customWidth="1"/>
    <col min="14868" max="14868" width="12.7109375" customWidth="1"/>
    <col min="14869" max="14869" width="13.28515625" customWidth="1"/>
    <col min="14870" max="14870" width="11.42578125" customWidth="1"/>
    <col min="14871" max="14874" width="11.140625" customWidth="1"/>
    <col min="14876" max="14876" width="11" customWidth="1"/>
    <col min="14878" max="14878" width="12.42578125" customWidth="1"/>
    <col min="14879" max="14881" width="12.28515625" customWidth="1"/>
    <col min="15105" max="15105" width="4.140625" customWidth="1"/>
    <col min="15106" max="15106" width="9.42578125" customWidth="1"/>
    <col min="15107" max="15107" width="14.28515625" customWidth="1"/>
    <col min="15108" max="15108" width="11" customWidth="1"/>
    <col min="15109" max="15109" width="12.28515625" customWidth="1"/>
    <col min="15110" max="15110" width="23.5703125" customWidth="1"/>
    <col min="15111" max="15111" width="25.28515625" customWidth="1"/>
    <col min="15112" max="15112" width="9" customWidth="1"/>
    <col min="15114" max="15114" width="28.28515625" customWidth="1"/>
    <col min="15115" max="15115" width="11.140625" customWidth="1"/>
    <col min="15116" max="15116" width="12.28515625" customWidth="1"/>
    <col min="15117" max="15118" width="10.85546875" customWidth="1"/>
    <col min="15119" max="15123" width="16.140625" customWidth="1"/>
    <col min="15124" max="15124" width="12.7109375" customWidth="1"/>
    <col min="15125" max="15125" width="13.28515625" customWidth="1"/>
    <col min="15126" max="15126" width="11.42578125" customWidth="1"/>
    <col min="15127" max="15130" width="11.140625" customWidth="1"/>
    <col min="15132" max="15132" width="11" customWidth="1"/>
    <col min="15134" max="15134" width="12.42578125" customWidth="1"/>
    <col min="15135" max="15137" width="12.28515625" customWidth="1"/>
    <col min="15361" max="15361" width="4.140625" customWidth="1"/>
    <col min="15362" max="15362" width="9.42578125" customWidth="1"/>
    <col min="15363" max="15363" width="14.28515625" customWidth="1"/>
    <col min="15364" max="15364" width="11" customWidth="1"/>
    <col min="15365" max="15365" width="12.28515625" customWidth="1"/>
    <col min="15366" max="15366" width="23.5703125" customWidth="1"/>
    <col min="15367" max="15367" width="25.28515625" customWidth="1"/>
    <col min="15368" max="15368" width="9" customWidth="1"/>
    <col min="15370" max="15370" width="28.28515625" customWidth="1"/>
    <col min="15371" max="15371" width="11.140625" customWidth="1"/>
    <col min="15372" max="15372" width="12.28515625" customWidth="1"/>
    <col min="15373" max="15374" width="10.85546875" customWidth="1"/>
    <col min="15375" max="15379" width="16.140625" customWidth="1"/>
    <col min="15380" max="15380" width="12.7109375" customWidth="1"/>
    <col min="15381" max="15381" width="13.28515625" customWidth="1"/>
    <col min="15382" max="15382" width="11.42578125" customWidth="1"/>
    <col min="15383" max="15386" width="11.140625" customWidth="1"/>
    <col min="15388" max="15388" width="11" customWidth="1"/>
    <col min="15390" max="15390" width="12.42578125" customWidth="1"/>
    <col min="15391" max="15393" width="12.28515625" customWidth="1"/>
    <col min="15617" max="15617" width="4.140625" customWidth="1"/>
    <col min="15618" max="15618" width="9.42578125" customWidth="1"/>
    <col min="15619" max="15619" width="14.28515625" customWidth="1"/>
    <col min="15620" max="15620" width="11" customWidth="1"/>
    <col min="15621" max="15621" width="12.28515625" customWidth="1"/>
    <col min="15622" max="15622" width="23.5703125" customWidth="1"/>
    <col min="15623" max="15623" width="25.28515625" customWidth="1"/>
    <col min="15624" max="15624" width="9" customWidth="1"/>
    <col min="15626" max="15626" width="28.28515625" customWidth="1"/>
    <col min="15627" max="15627" width="11.140625" customWidth="1"/>
    <col min="15628" max="15628" width="12.28515625" customWidth="1"/>
    <col min="15629" max="15630" width="10.85546875" customWidth="1"/>
    <col min="15631" max="15635" width="16.140625" customWidth="1"/>
    <col min="15636" max="15636" width="12.7109375" customWidth="1"/>
    <col min="15637" max="15637" width="13.28515625" customWidth="1"/>
    <col min="15638" max="15638" width="11.42578125" customWidth="1"/>
    <col min="15639" max="15642" width="11.140625" customWidth="1"/>
    <col min="15644" max="15644" width="11" customWidth="1"/>
    <col min="15646" max="15646" width="12.42578125" customWidth="1"/>
    <col min="15647" max="15649" width="12.28515625" customWidth="1"/>
    <col min="15873" max="15873" width="4.140625" customWidth="1"/>
    <col min="15874" max="15874" width="9.42578125" customWidth="1"/>
    <col min="15875" max="15875" width="14.28515625" customWidth="1"/>
    <col min="15876" max="15876" width="11" customWidth="1"/>
    <col min="15877" max="15877" width="12.28515625" customWidth="1"/>
    <col min="15878" max="15878" width="23.5703125" customWidth="1"/>
    <col min="15879" max="15879" width="25.28515625" customWidth="1"/>
    <col min="15880" max="15880" width="9" customWidth="1"/>
    <col min="15882" max="15882" width="28.28515625" customWidth="1"/>
    <col min="15883" max="15883" width="11.140625" customWidth="1"/>
    <col min="15884" max="15884" width="12.28515625" customWidth="1"/>
    <col min="15885" max="15886" width="10.85546875" customWidth="1"/>
    <col min="15887" max="15891" width="16.140625" customWidth="1"/>
    <col min="15892" max="15892" width="12.7109375" customWidth="1"/>
    <col min="15893" max="15893" width="13.28515625" customWidth="1"/>
    <col min="15894" max="15894" width="11.42578125" customWidth="1"/>
    <col min="15895" max="15898" width="11.140625" customWidth="1"/>
    <col min="15900" max="15900" width="11" customWidth="1"/>
    <col min="15902" max="15902" width="12.42578125" customWidth="1"/>
    <col min="15903" max="15905" width="12.28515625" customWidth="1"/>
    <col min="16129" max="16129" width="4.140625" customWidth="1"/>
    <col min="16130" max="16130" width="9.42578125" customWidth="1"/>
    <col min="16131" max="16131" width="14.28515625" customWidth="1"/>
    <col min="16132" max="16132" width="11" customWidth="1"/>
    <col min="16133" max="16133" width="12.28515625" customWidth="1"/>
    <col min="16134" max="16134" width="23.5703125" customWidth="1"/>
    <col min="16135" max="16135" width="25.28515625" customWidth="1"/>
    <col min="16136" max="16136" width="9" customWidth="1"/>
    <col min="16138" max="16138" width="28.28515625" customWidth="1"/>
    <col min="16139" max="16139" width="11.140625" customWidth="1"/>
    <col min="16140" max="16140" width="12.28515625" customWidth="1"/>
    <col min="16141" max="16142" width="10.85546875" customWidth="1"/>
    <col min="16143" max="16147" width="16.140625" customWidth="1"/>
    <col min="16148" max="16148" width="12.7109375" customWidth="1"/>
    <col min="16149" max="16149" width="13.28515625" customWidth="1"/>
    <col min="16150" max="16150" width="11.42578125" customWidth="1"/>
    <col min="16151" max="16154" width="11.140625" customWidth="1"/>
    <col min="16156" max="16156" width="11" customWidth="1"/>
    <col min="16158" max="16158" width="12.42578125" customWidth="1"/>
    <col min="16159" max="16161" width="12.28515625" customWidth="1"/>
  </cols>
  <sheetData>
    <row r="1" spans="2:36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4" spans="2:36" x14ac:dyDescent="0.25">
      <c r="J4" s="2" t="s">
        <v>1</v>
      </c>
      <c r="K4" s="2"/>
      <c r="L4" s="2"/>
      <c r="M4" s="2"/>
      <c r="N4" s="2"/>
      <c r="O4" s="2"/>
      <c r="P4" s="3"/>
      <c r="Q4" s="3"/>
      <c r="R4" s="3"/>
      <c r="S4" s="3"/>
    </row>
    <row r="5" spans="2:36" x14ac:dyDescent="0.25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5"/>
      <c r="L5" s="5"/>
      <c r="M5" s="5"/>
      <c r="N5" s="6" t="s">
        <v>11</v>
      </c>
      <c r="O5" s="4" t="s">
        <v>12</v>
      </c>
      <c r="P5" s="6" t="s">
        <v>13</v>
      </c>
      <c r="Q5" s="6" t="s">
        <v>14</v>
      </c>
      <c r="R5" s="6" t="s">
        <v>15</v>
      </c>
      <c r="S5" s="6" t="s">
        <v>16</v>
      </c>
      <c r="T5" s="4" t="s">
        <v>17</v>
      </c>
      <c r="U5" s="4" t="s">
        <v>18</v>
      </c>
      <c r="V5" s="7" t="s">
        <v>19</v>
      </c>
      <c r="W5" s="8"/>
      <c r="X5" s="8"/>
      <c r="Y5" s="8"/>
      <c r="Z5" s="8"/>
      <c r="AA5" s="9"/>
      <c r="AB5" s="4" t="s">
        <v>20</v>
      </c>
      <c r="AC5" s="6" t="s">
        <v>21</v>
      </c>
      <c r="AD5" s="10" t="s">
        <v>22</v>
      </c>
      <c r="AE5" s="11"/>
      <c r="AF5" s="12"/>
      <c r="AG5" s="6" t="s">
        <v>23</v>
      </c>
      <c r="AH5" s="4" t="s">
        <v>24</v>
      </c>
      <c r="AI5" s="4" t="s">
        <v>25</v>
      </c>
      <c r="AJ5" s="4" t="s">
        <v>26</v>
      </c>
    </row>
    <row r="6" spans="2:36" ht="108" customHeight="1" x14ac:dyDescent="0.25">
      <c r="B6" s="4"/>
      <c r="C6" s="4"/>
      <c r="D6" s="4"/>
      <c r="E6" s="4"/>
      <c r="F6" s="4"/>
      <c r="G6" s="4"/>
      <c r="H6" s="4"/>
      <c r="I6" s="4"/>
      <c r="J6" s="13" t="s">
        <v>27</v>
      </c>
      <c r="K6" s="13" t="s">
        <v>28</v>
      </c>
      <c r="L6" s="13" t="s">
        <v>29</v>
      </c>
      <c r="M6" s="13" t="s">
        <v>30</v>
      </c>
      <c r="N6" s="14"/>
      <c r="O6" s="4"/>
      <c r="P6" s="14"/>
      <c r="Q6" s="14"/>
      <c r="R6" s="14"/>
      <c r="S6" s="14"/>
      <c r="T6" s="4"/>
      <c r="U6" s="4"/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B6" s="4"/>
      <c r="AC6" s="14"/>
      <c r="AD6" s="13" t="s">
        <v>37</v>
      </c>
      <c r="AE6" s="13" t="s">
        <v>38</v>
      </c>
      <c r="AF6" s="13" t="s">
        <v>39</v>
      </c>
      <c r="AG6" s="14"/>
      <c r="AH6" s="4"/>
      <c r="AI6" s="4"/>
      <c r="AJ6" s="4"/>
    </row>
    <row r="7" spans="2:36" x14ac:dyDescent="0.25"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5">
        <v>16</v>
      </c>
      <c r="R7" s="15">
        <v>17</v>
      </c>
      <c r="S7" s="15">
        <v>18</v>
      </c>
      <c r="T7" s="15">
        <v>19</v>
      </c>
      <c r="U7" s="15">
        <v>20</v>
      </c>
      <c r="V7" s="15">
        <v>21</v>
      </c>
      <c r="W7" s="15">
        <v>22</v>
      </c>
      <c r="X7" s="15">
        <v>23</v>
      </c>
      <c r="Y7" s="15">
        <v>24</v>
      </c>
      <c r="Z7" s="15">
        <v>25</v>
      </c>
      <c r="AA7" s="15">
        <v>26</v>
      </c>
      <c r="AB7" s="15">
        <v>27</v>
      </c>
      <c r="AC7" s="15">
        <v>28</v>
      </c>
      <c r="AD7" s="15">
        <v>29</v>
      </c>
      <c r="AE7" s="15">
        <v>30</v>
      </c>
      <c r="AF7" s="15">
        <v>31</v>
      </c>
      <c r="AG7" s="15">
        <v>32</v>
      </c>
      <c r="AH7" s="15">
        <v>33</v>
      </c>
      <c r="AI7" s="15">
        <v>34</v>
      </c>
      <c r="AJ7" s="15">
        <v>35</v>
      </c>
    </row>
    <row r="8" spans="2:36" ht="15.75" thickBot="1" x14ac:dyDescent="0.3">
      <c r="B8" s="15"/>
      <c r="C8" s="15"/>
      <c r="D8" s="15"/>
      <c r="E8" s="15"/>
      <c r="F8" s="15"/>
      <c r="G8" s="16"/>
      <c r="H8" s="16"/>
      <c r="I8" s="15"/>
      <c r="J8" s="15"/>
      <c r="K8" s="15"/>
      <c r="L8" s="15"/>
      <c r="M8" s="15"/>
      <c r="N8" s="16"/>
      <c r="O8" s="17"/>
      <c r="P8" s="15"/>
      <c r="Q8" s="15"/>
      <c r="R8" s="15"/>
      <c r="S8" s="15"/>
      <c r="T8" s="18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2:36" ht="25.5" x14ac:dyDescent="0.25">
      <c r="B9" s="19" t="s">
        <v>40</v>
      </c>
      <c r="C9" s="20" t="s">
        <v>41</v>
      </c>
      <c r="D9" s="20" t="s">
        <v>42</v>
      </c>
      <c r="E9" s="20" t="s">
        <v>43</v>
      </c>
      <c r="F9" s="21" t="s">
        <v>44</v>
      </c>
      <c r="G9" s="22" t="s">
        <v>45</v>
      </c>
      <c r="H9" s="21" t="s">
        <v>46</v>
      </c>
      <c r="I9" s="23" t="s">
        <v>47</v>
      </c>
      <c r="J9" s="24" t="s">
        <v>48</v>
      </c>
      <c r="K9" s="25" t="s">
        <v>49</v>
      </c>
      <c r="L9" s="25" t="s">
        <v>50</v>
      </c>
      <c r="M9" s="26">
        <v>1</v>
      </c>
      <c r="N9" s="27" t="s">
        <v>51</v>
      </c>
      <c r="O9" s="28" t="s">
        <v>52</v>
      </c>
      <c r="P9" s="20" t="s">
        <v>53</v>
      </c>
      <c r="Q9" s="20" t="s">
        <v>54</v>
      </c>
      <c r="R9" s="20" t="s">
        <v>55</v>
      </c>
      <c r="S9" s="20" t="s">
        <v>56</v>
      </c>
      <c r="T9" s="29">
        <f>+U9+U11+U13</f>
        <v>5137655</v>
      </c>
      <c r="U9" s="29">
        <v>2106232</v>
      </c>
      <c r="V9" s="29">
        <f>+U9</f>
        <v>2106232</v>
      </c>
      <c r="W9" s="21" t="s">
        <v>57</v>
      </c>
      <c r="X9" s="21" t="s">
        <v>57</v>
      </c>
      <c r="Y9" s="21" t="s">
        <v>57</v>
      </c>
      <c r="Z9" s="21" t="s">
        <v>57</v>
      </c>
      <c r="AA9" s="21" t="s">
        <v>57</v>
      </c>
      <c r="AB9" s="29">
        <v>371688</v>
      </c>
      <c r="AC9" s="21" t="s">
        <v>58</v>
      </c>
      <c r="AD9" s="21"/>
      <c r="AE9" s="29">
        <f>U9</f>
        <v>2106232</v>
      </c>
      <c r="AF9" s="21"/>
      <c r="AG9" s="21"/>
      <c r="AH9" s="30" t="s">
        <v>59</v>
      </c>
      <c r="AI9" s="30" t="s">
        <v>60</v>
      </c>
      <c r="AJ9" s="31" t="s">
        <v>47</v>
      </c>
    </row>
    <row r="10" spans="2:36" ht="25.5" x14ac:dyDescent="0.25">
      <c r="B10" s="32"/>
      <c r="C10" s="33"/>
      <c r="D10" s="33"/>
      <c r="E10" s="33"/>
      <c r="F10" s="34"/>
      <c r="G10" s="35"/>
      <c r="H10" s="36"/>
      <c r="I10" s="37"/>
      <c r="J10" s="38" t="s">
        <v>61</v>
      </c>
      <c r="K10" s="39" t="s">
        <v>62</v>
      </c>
      <c r="L10" s="39" t="s">
        <v>63</v>
      </c>
      <c r="M10" s="40">
        <v>220920</v>
      </c>
      <c r="N10" s="41"/>
      <c r="O10" s="42"/>
      <c r="P10" s="33"/>
      <c r="Q10" s="33"/>
      <c r="R10" s="33"/>
      <c r="S10" s="33"/>
      <c r="T10" s="36"/>
      <c r="U10" s="43"/>
      <c r="V10" s="43"/>
      <c r="W10" s="34"/>
      <c r="X10" s="34"/>
      <c r="Y10" s="34"/>
      <c r="Z10" s="34"/>
      <c r="AA10" s="34"/>
      <c r="AB10" s="43"/>
      <c r="AC10" s="34"/>
      <c r="AD10" s="34"/>
      <c r="AE10" s="43"/>
      <c r="AF10" s="34"/>
      <c r="AG10" s="34"/>
      <c r="AH10" s="44"/>
      <c r="AI10" s="44"/>
      <c r="AJ10" s="45"/>
    </row>
    <row r="11" spans="2:36" ht="25.5" x14ac:dyDescent="0.25">
      <c r="B11" s="32"/>
      <c r="C11" s="33"/>
      <c r="D11" s="33"/>
      <c r="E11" s="33"/>
      <c r="F11" s="46" t="s">
        <v>64</v>
      </c>
      <c r="G11" s="35"/>
      <c r="H11" s="36"/>
      <c r="I11" s="37"/>
      <c r="J11" s="38" t="s">
        <v>48</v>
      </c>
      <c r="K11" s="39" t="s">
        <v>49</v>
      </c>
      <c r="L11" s="39" t="s">
        <v>50</v>
      </c>
      <c r="M11" s="40">
        <v>1</v>
      </c>
      <c r="N11" s="41"/>
      <c r="O11" s="47" t="s">
        <v>52</v>
      </c>
      <c r="P11" s="33"/>
      <c r="Q11" s="33"/>
      <c r="R11" s="33"/>
      <c r="S11" s="33"/>
      <c r="T11" s="36"/>
      <c r="U11" s="48">
        <v>2721173</v>
      </c>
      <c r="V11" s="48">
        <f>+U11</f>
        <v>2721173</v>
      </c>
      <c r="W11" s="46" t="s">
        <v>57</v>
      </c>
      <c r="X11" s="46" t="s">
        <v>57</v>
      </c>
      <c r="Y11" s="46" t="s">
        <v>57</v>
      </c>
      <c r="Z11" s="46" t="s">
        <v>57</v>
      </c>
      <c r="AA11" s="46" t="s">
        <v>57</v>
      </c>
      <c r="AB11" s="48">
        <v>480207</v>
      </c>
      <c r="AC11" s="46" t="s">
        <v>58</v>
      </c>
      <c r="AD11" s="46"/>
      <c r="AE11" s="48">
        <f>U11</f>
        <v>2721173</v>
      </c>
      <c r="AF11" s="46"/>
      <c r="AG11" s="46"/>
      <c r="AH11" s="44"/>
      <c r="AI11" s="44"/>
      <c r="AJ11" s="45"/>
    </row>
    <row r="12" spans="2:36" ht="25.5" x14ac:dyDescent="0.25">
      <c r="B12" s="32"/>
      <c r="C12" s="33"/>
      <c r="D12" s="33"/>
      <c r="E12" s="33"/>
      <c r="F12" s="34"/>
      <c r="G12" s="35"/>
      <c r="H12" s="36"/>
      <c r="I12" s="37"/>
      <c r="J12" s="38" t="s">
        <v>61</v>
      </c>
      <c r="K12" s="39" t="s">
        <v>62</v>
      </c>
      <c r="L12" s="39" t="s">
        <v>63</v>
      </c>
      <c r="M12" s="40">
        <v>85680</v>
      </c>
      <c r="N12" s="41"/>
      <c r="O12" s="42"/>
      <c r="P12" s="33"/>
      <c r="Q12" s="33"/>
      <c r="R12" s="33"/>
      <c r="S12" s="33"/>
      <c r="T12" s="36"/>
      <c r="U12" s="43"/>
      <c r="V12" s="43"/>
      <c r="W12" s="34"/>
      <c r="X12" s="34"/>
      <c r="Y12" s="34"/>
      <c r="Z12" s="34"/>
      <c r="AA12" s="34"/>
      <c r="AB12" s="43"/>
      <c r="AC12" s="34"/>
      <c r="AD12" s="34"/>
      <c r="AE12" s="43"/>
      <c r="AF12" s="34"/>
      <c r="AG12" s="34"/>
      <c r="AH12" s="44"/>
      <c r="AI12" s="44"/>
      <c r="AJ12" s="45"/>
    </row>
    <row r="13" spans="2:36" ht="25.5" x14ac:dyDescent="0.25">
      <c r="B13" s="32"/>
      <c r="C13" s="33"/>
      <c r="D13" s="33"/>
      <c r="E13" s="33"/>
      <c r="F13" s="46" t="s">
        <v>65</v>
      </c>
      <c r="G13" s="35"/>
      <c r="H13" s="36"/>
      <c r="I13" s="37"/>
      <c r="J13" s="38" t="s">
        <v>48</v>
      </c>
      <c r="K13" s="39" t="s">
        <v>49</v>
      </c>
      <c r="L13" s="39" t="s">
        <v>50</v>
      </c>
      <c r="M13" s="40">
        <v>1</v>
      </c>
      <c r="N13" s="41"/>
      <c r="O13" s="47" t="s">
        <v>52</v>
      </c>
      <c r="P13" s="33"/>
      <c r="Q13" s="33"/>
      <c r="R13" s="33"/>
      <c r="S13" s="33"/>
      <c r="T13" s="36"/>
      <c r="U13" s="48">
        <v>310250</v>
      </c>
      <c r="V13" s="48">
        <f>+U13</f>
        <v>310250</v>
      </c>
      <c r="W13" s="46" t="s">
        <v>57</v>
      </c>
      <c r="X13" s="46" t="s">
        <v>57</v>
      </c>
      <c r="Y13" s="46" t="s">
        <v>57</v>
      </c>
      <c r="Z13" s="46" t="s">
        <v>57</v>
      </c>
      <c r="AA13" s="46" t="s">
        <v>57</v>
      </c>
      <c r="AB13" s="48">
        <v>54750</v>
      </c>
      <c r="AC13" s="46" t="s">
        <v>58</v>
      </c>
      <c r="AD13" s="46"/>
      <c r="AE13" s="48">
        <f>U13</f>
        <v>310250</v>
      </c>
      <c r="AF13" s="46"/>
      <c r="AG13" s="46"/>
      <c r="AH13" s="44"/>
      <c r="AI13" s="44"/>
      <c r="AJ13" s="45"/>
    </row>
    <row r="14" spans="2:36" ht="26.25" thickBot="1" x14ac:dyDescent="0.3">
      <c r="B14" s="49"/>
      <c r="C14" s="50"/>
      <c r="D14" s="50"/>
      <c r="E14" s="50"/>
      <c r="F14" s="51"/>
      <c r="G14" s="52"/>
      <c r="H14" s="51"/>
      <c r="I14" s="53"/>
      <c r="J14" s="54" t="s">
        <v>61</v>
      </c>
      <c r="K14" s="54" t="s">
        <v>62</v>
      </c>
      <c r="L14" s="54" t="s">
        <v>63</v>
      </c>
      <c r="M14" s="55">
        <v>21000</v>
      </c>
      <c r="N14" s="56"/>
      <c r="O14" s="57"/>
      <c r="P14" s="50"/>
      <c r="Q14" s="50"/>
      <c r="R14" s="50"/>
      <c r="S14" s="50"/>
      <c r="T14" s="51"/>
      <c r="U14" s="58"/>
      <c r="V14" s="58"/>
      <c r="W14" s="51"/>
      <c r="X14" s="51"/>
      <c r="Y14" s="51"/>
      <c r="Z14" s="51"/>
      <c r="AA14" s="51"/>
      <c r="AB14" s="58"/>
      <c r="AC14" s="51"/>
      <c r="AD14" s="51"/>
      <c r="AE14" s="58"/>
      <c r="AF14" s="51"/>
      <c r="AG14" s="51"/>
      <c r="AH14" s="59"/>
      <c r="AI14" s="59"/>
      <c r="AJ14" s="60"/>
    </row>
    <row r="15" spans="2:36" ht="25.5" x14ac:dyDescent="0.25">
      <c r="B15" s="19" t="s">
        <v>66</v>
      </c>
      <c r="C15" s="20" t="s">
        <v>67</v>
      </c>
      <c r="D15" s="20" t="s">
        <v>42</v>
      </c>
      <c r="E15" s="20" t="s">
        <v>43</v>
      </c>
      <c r="F15" s="21" t="s">
        <v>68</v>
      </c>
      <c r="G15" s="27" t="s">
        <v>45</v>
      </c>
      <c r="H15" s="21" t="s">
        <v>46</v>
      </c>
      <c r="I15" s="23" t="s">
        <v>47</v>
      </c>
      <c r="J15" s="24" t="s">
        <v>48</v>
      </c>
      <c r="K15" s="25" t="s">
        <v>49</v>
      </c>
      <c r="L15" s="25" t="s">
        <v>50</v>
      </c>
      <c r="M15" s="26">
        <v>1</v>
      </c>
      <c r="N15" s="27" t="s">
        <v>51</v>
      </c>
      <c r="O15" s="28" t="s">
        <v>52</v>
      </c>
      <c r="P15" s="20" t="s">
        <v>53</v>
      </c>
      <c r="Q15" s="20" t="s">
        <v>54</v>
      </c>
      <c r="R15" s="20" t="s">
        <v>55</v>
      </c>
      <c r="S15" s="20" t="s">
        <v>56</v>
      </c>
      <c r="T15" s="29">
        <f>+U15+U18+U21</f>
        <v>2584846</v>
      </c>
      <c r="U15" s="29">
        <v>340000</v>
      </c>
      <c r="V15" s="29">
        <f>+U15</f>
        <v>340000</v>
      </c>
      <c r="W15" s="21" t="s">
        <v>57</v>
      </c>
      <c r="X15" s="21" t="s">
        <v>57</v>
      </c>
      <c r="Y15" s="21" t="s">
        <v>57</v>
      </c>
      <c r="Z15" s="21" t="s">
        <v>57</v>
      </c>
      <c r="AA15" s="21" t="s">
        <v>57</v>
      </c>
      <c r="AB15" s="29">
        <v>60000</v>
      </c>
      <c r="AC15" s="21" t="s">
        <v>58</v>
      </c>
      <c r="AD15" s="21"/>
      <c r="AE15" s="29">
        <f>U15</f>
        <v>340000</v>
      </c>
      <c r="AF15" s="21"/>
      <c r="AG15" s="21"/>
      <c r="AH15" s="30" t="s">
        <v>60</v>
      </c>
      <c r="AI15" s="30" t="s">
        <v>69</v>
      </c>
      <c r="AJ15" s="31" t="s">
        <v>47</v>
      </c>
    </row>
    <row r="16" spans="2:36" ht="25.5" x14ac:dyDescent="0.25">
      <c r="B16" s="32"/>
      <c r="C16" s="33"/>
      <c r="D16" s="33"/>
      <c r="E16" s="33"/>
      <c r="F16" s="36"/>
      <c r="G16" s="41"/>
      <c r="H16" s="36"/>
      <c r="I16" s="37"/>
      <c r="J16" s="38" t="s">
        <v>70</v>
      </c>
      <c r="K16" s="38" t="s">
        <v>71</v>
      </c>
      <c r="L16" s="38" t="s">
        <v>72</v>
      </c>
      <c r="M16" s="40">
        <v>3500</v>
      </c>
      <c r="N16" s="41"/>
      <c r="O16" s="42"/>
      <c r="P16" s="33"/>
      <c r="Q16" s="33"/>
      <c r="R16" s="33"/>
      <c r="S16" s="33"/>
      <c r="T16" s="61"/>
      <c r="U16" s="61"/>
      <c r="V16" s="61"/>
      <c r="W16" s="36"/>
      <c r="X16" s="36"/>
      <c r="Y16" s="36"/>
      <c r="Z16" s="36"/>
      <c r="AA16" s="36"/>
      <c r="AB16" s="61"/>
      <c r="AC16" s="36"/>
      <c r="AD16" s="36"/>
      <c r="AE16" s="61"/>
      <c r="AF16" s="36"/>
      <c r="AG16" s="36"/>
      <c r="AH16" s="44"/>
      <c r="AI16" s="44"/>
      <c r="AJ16" s="45"/>
    </row>
    <row r="17" spans="2:36" ht="38.25" x14ac:dyDescent="0.25">
      <c r="B17" s="32"/>
      <c r="C17" s="33"/>
      <c r="D17" s="33"/>
      <c r="E17" s="33"/>
      <c r="F17" s="34"/>
      <c r="G17" s="41"/>
      <c r="H17" s="36"/>
      <c r="I17" s="37"/>
      <c r="J17" s="38" t="s">
        <v>73</v>
      </c>
      <c r="K17" s="39" t="s">
        <v>74</v>
      </c>
      <c r="L17" s="39" t="s">
        <v>75</v>
      </c>
      <c r="M17" s="40">
        <v>1</v>
      </c>
      <c r="N17" s="41"/>
      <c r="O17" s="42"/>
      <c r="P17" s="33"/>
      <c r="Q17" s="33"/>
      <c r="R17" s="33"/>
      <c r="S17" s="33"/>
      <c r="T17" s="36"/>
      <c r="U17" s="43"/>
      <c r="V17" s="43"/>
      <c r="W17" s="34"/>
      <c r="X17" s="34"/>
      <c r="Y17" s="34"/>
      <c r="Z17" s="34"/>
      <c r="AA17" s="34"/>
      <c r="AB17" s="43"/>
      <c r="AC17" s="34"/>
      <c r="AD17" s="34"/>
      <c r="AE17" s="43"/>
      <c r="AF17" s="34"/>
      <c r="AG17" s="34"/>
      <c r="AH17" s="44"/>
      <c r="AI17" s="44"/>
      <c r="AJ17" s="45"/>
    </row>
    <row r="18" spans="2:36" ht="25.5" x14ac:dyDescent="0.25">
      <c r="B18" s="32"/>
      <c r="C18" s="33"/>
      <c r="D18" s="33"/>
      <c r="E18" s="33"/>
      <c r="F18" s="46" t="s">
        <v>76</v>
      </c>
      <c r="G18" s="41"/>
      <c r="H18" s="36"/>
      <c r="I18" s="37"/>
      <c r="J18" s="38" t="s">
        <v>48</v>
      </c>
      <c r="K18" s="39" t="s">
        <v>49</v>
      </c>
      <c r="L18" s="39" t="s">
        <v>50</v>
      </c>
      <c r="M18" s="40">
        <v>1</v>
      </c>
      <c r="N18" s="41"/>
      <c r="O18" s="47" t="s">
        <v>52</v>
      </c>
      <c r="P18" s="33"/>
      <c r="Q18" s="33"/>
      <c r="R18" s="33"/>
      <c r="S18" s="33"/>
      <c r="T18" s="36"/>
      <c r="U18" s="48">
        <v>595000</v>
      </c>
      <c r="V18" s="48">
        <f>+U18</f>
        <v>595000</v>
      </c>
      <c r="W18" s="46" t="s">
        <v>57</v>
      </c>
      <c r="X18" s="46" t="s">
        <v>57</v>
      </c>
      <c r="Y18" s="46" t="s">
        <v>57</v>
      </c>
      <c r="Z18" s="46" t="s">
        <v>57</v>
      </c>
      <c r="AA18" s="46" t="s">
        <v>57</v>
      </c>
      <c r="AB18" s="48">
        <v>105000</v>
      </c>
      <c r="AC18" s="46" t="s">
        <v>58</v>
      </c>
      <c r="AD18" s="46"/>
      <c r="AE18" s="48">
        <f>U18</f>
        <v>595000</v>
      </c>
      <c r="AF18" s="46"/>
      <c r="AG18" s="46"/>
      <c r="AH18" s="44"/>
      <c r="AI18" s="44"/>
      <c r="AJ18" s="45"/>
    </row>
    <row r="19" spans="2:36" ht="25.5" x14ac:dyDescent="0.25">
      <c r="B19" s="32"/>
      <c r="C19" s="33"/>
      <c r="D19" s="33"/>
      <c r="E19" s="33"/>
      <c r="F19" s="36"/>
      <c r="G19" s="41"/>
      <c r="H19" s="36"/>
      <c r="I19" s="37"/>
      <c r="J19" s="38" t="s">
        <v>70</v>
      </c>
      <c r="K19" s="38" t="s">
        <v>71</v>
      </c>
      <c r="L19" s="38" t="s">
        <v>72</v>
      </c>
      <c r="M19" s="40">
        <v>23000</v>
      </c>
      <c r="N19" s="41"/>
      <c r="O19" s="42"/>
      <c r="P19" s="33"/>
      <c r="Q19" s="33"/>
      <c r="R19" s="33"/>
      <c r="S19" s="33"/>
      <c r="T19" s="36"/>
      <c r="U19" s="61"/>
      <c r="V19" s="61"/>
      <c r="W19" s="36"/>
      <c r="X19" s="36"/>
      <c r="Y19" s="36"/>
      <c r="Z19" s="36"/>
      <c r="AA19" s="36"/>
      <c r="AB19" s="61"/>
      <c r="AC19" s="36"/>
      <c r="AD19" s="36"/>
      <c r="AE19" s="61"/>
      <c r="AF19" s="36"/>
      <c r="AG19" s="36"/>
      <c r="AH19" s="44"/>
      <c r="AI19" s="44"/>
      <c r="AJ19" s="45"/>
    </row>
    <row r="20" spans="2:36" ht="38.25" x14ac:dyDescent="0.25">
      <c r="B20" s="32"/>
      <c r="C20" s="33"/>
      <c r="D20" s="33"/>
      <c r="E20" s="33"/>
      <c r="F20" s="34"/>
      <c r="G20" s="41"/>
      <c r="H20" s="36"/>
      <c r="I20" s="37"/>
      <c r="J20" s="38" t="s">
        <v>73</v>
      </c>
      <c r="K20" s="39" t="s">
        <v>74</v>
      </c>
      <c r="L20" s="39" t="s">
        <v>75</v>
      </c>
      <c r="M20" s="40">
        <v>2.2999999999999998</v>
      </c>
      <c r="N20" s="41"/>
      <c r="O20" s="42"/>
      <c r="P20" s="33"/>
      <c r="Q20" s="33"/>
      <c r="R20" s="33"/>
      <c r="S20" s="33"/>
      <c r="T20" s="36"/>
      <c r="U20" s="43"/>
      <c r="V20" s="43"/>
      <c r="W20" s="34"/>
      <c r="X20" s="34"/>
      <c r="Y20" s="34"/>
      <c r="Z20" s="34"/>
      <c r="AA20" s="34"/>
      <c r="AB20" s="43"/>
      <c r="AC20" s="34"/>
      <c r="AD20" s="34"/>
      <c r="AE20" s="43"/>
      <c r="AF20" s="34"/>
      <c r="AG20" s="34"/>
      <c r="AH20" s="44"/>
      <c r="AI20" s="44"/>
      <c r="AJ20" s="45"/>
    </row>
    <row r="21" spans="2:36" ht="25.5" x14ac:dyDescent="0.25">
      <c r="B21" s="32"/>
      <c r="C21" s="33"/>
      <c r="D21" s="33"/>
      <c r="E21" s="33"/>
      <c r="F21" s="46" t="s">
        <v>77</v>
      </c>
      <c r="G21" s="41"/>
      <c r="H21" s="36"/>
      <c r="I21" s="37"/>
      <c r="J21" s="38" t="s">
        <v>48</v>
      </c>
      <c r="K21" s="39" t="s">
        <v>49</v>
      </c>
      <c r="L21" s="39" t="s">
        <v>50</v>
      </c>
      <c r="M21" s="40">
        <v>1</v>
      </c>
      <c r="N21" s="41"/>
      <c r="O21" s="47" t="s">
        <v>52</v>
      </c>
      <c r="P21" s="33"/>
      <c r="Q21" s="33"/>
      <c r="R21" s="33"/>
      <c r="S21" s="33"/>
      <c r="T21" s="36"/>
      <c r="U21" s="48">
        <v>1649846</v>
      </c>
      <c r="V21" s="48">
        <f>+U21</f>
        <v>1649846</v>
      </c>
      <c r="W21" s="46" t="s">
        <v>57</v>
      </c>
      <c r="X21" s="46" t="s">
        <v>57</v>
      </c>
      <c r="Y21" s="46" t="s">
        <v>57</v>
      </c>
      <c r="Z21" s="46" t="s">
        <v>57</v>
      </c>
      <c r="AA21" s="46" t="s">
        <v>57</v>
      </c>
      <c r="AB21" s="48">
        <v>291150</v>
      </c>
      <c r="AC21" s="46" t="s">
        <v>58</v>
      </c>
      <c r="AD21" s="46"/>
      <c r="AE21" s="48">
        <f>U21</f>
        <v>1649846</v>
      </c>
      <c r="AF21" s="46"/>
      <c r="AG21" s="46"/>
      <c r="AH21" s="44"/>
      <c r="AI21" s="44"/>
      <c r="AJ21" s="45"/>
    </row>
    <row r="22" spans="2:36" ht="25.5" x14ac:dyDescent="0.25">
      <c r="B22" s="32"/>
      <c r="C22" s="33"/>
      <c r="D22" s="33"/>
      <c r="E22" s="33"/>
      <c r="F22" s="36"/>
      <c r="G22" s="41"/>
      <c r="H22" s="36"/>
      <c r="I22" s="37"/>
      <c r="J22" s="38" t="s">
        <v>70</v>
      </c>
      <c r="K22" s="38" t="s">
        <v>71</v>
      </c>
      <c r="L22" s="38" t="s">
        <v>72</v>
      </c>
      <c r="M22" s="40">
        <v>13000</v>
      </c>
      <c r="N22" s="41"/>
      <c r="O22" s="42"/>
      <c r="P22" s="33"/>
      <c r="Q22" s="33"/>
      <c r="R22" s="33"/>
      <c r="S22" s="33"/>
      <c r="T22" s="36"/>
      <c r="U22" s="61"/>
      <c r="V22" s="61"/>
      <c r="W22" s="36"/>
      <c r="X22" s="36"/>
      <c r="Y22" s="36"/>
      <c r="Z22" s="36"/>
      <c r="AA22" s="36"/>
      <c r="AB22" s="61"/>
      <c r="AC22" s="36"/>
      <c r="AD22" s="36"/>
      <c r="AE22" s="61"/>
      <c r="AF22" s="36"/>
      <c r="AG22" s="36"/>
      <c r="AH22" s="44"/>
      <c r="AI22" s="44"/>
      <c r="AJ22" s="45"/>
    </row>
    <row r="23" spans="2:36" ht="39" thickBot="1" x14ac:dyDescent="0.3">
      <c r="B23" s="49"/>
      <c r="C23" s="50"/>
      <c r="D23" s="50"/>
      <c r="E23" s="50"/>
      <c r="F23" s="51"/>
      <c r="G23" s="56"/>
      <c r="H23" s="51"/>
      <c r="I23" s="53"/>
      <c r="J23" s="54" t="s">
        <v>73</v>
      </c>
      <c r="K23" s="54" t="s">
        <v>74</v>
      </c>
      <c r="L23" s="54" t="s">
        <v>75</v>
      </c>
      <c r="M23" s="55">
        <v>1.8</v>
      </c>
      <c r="N23" s="56"/>
      <c r="O23" s="57"/>
      <c r="P23" s="50"/>
      <c r="Q23" s="50"/>
      <c r="R23" s="50"/>
      <c r="S23" s="50"/>
      <c r="T23" s="51"/>
      <c r="U23" s="58"/>
      <c r="V23" s="58"/>
      <c r="W23" s="51"/>
      <c r="X23" s="51"/>
      <c r="Y23" s="51"/>
      <c r="Z23" s="51"/>
      <c r="AA23" s="51"/>
      <c r="AB23" s="58"/>
      <c r="AC23" s="51"/>
      <c r="AD23" s="51"/>
      <c r="AE23" s="58"/>
      <c r="AF23" s="51"/>
      <c r="AG23" s="51"/>
      <c r="AH23" s="59"/>
      <c r="AI23" s="59"/>
      <c r="AJ23" s="60"/>
    </row>
    <row r="24" spans="2:36" ht="25.5" x14ac:dyDescent="0.25">
      <c r="B24" s="19" t="s">
        <v>78</v>
      </c>
      <c r="C24" s="20" t="s">
        <v>79</v>
      </c>
      <c r="D24" s="20" t="s">
        <v>42</v>
      </c>
      <c r="E24" s="20" t="s">
        <v>43</v>
      </c>
      <c r="F24" s="21" t="s">
        <v>80</v>
      </c>
      <c r="G24" s="27" t="s">
        <v>45</v>
      </c>
      <c r="H24" s="21" t="s">
        <v>46</v>
      </c>
      <c r="I24" s="23" t="s">
        <v>47</v>
      </c>
      <c r="J24" s="24" t="s">
        <v>48</v>
      </c>
      <c r="K24" s="25" t="s">
        <v>49</v>
      </c>
      <c r="L24" s="25" t="s">
        <v>50</v>
      </c>
      <c r="M24" s="26">
        <v>1</v>
      </c>
      <c r="N24" s="27" t="s">
        <v>51</v>
      </c>
      <c r="O24" s="28" t="s">
        <v>52</v>
      </c>
      <c r="P24" s="20" t="s">
        <v>53</v>
      </c>
      <c r="Q24" s="20" t="s">
        <v>54</v>
      </c>
      <c r="R24" s="20" t="s">
        <v>55</v>
      </c>
      <c r="S24" s="20" t="s">
        <v>56</v>
      </c>
      <c r="T24" s="29">
        <f>+U24+U27</f>
        <v>1399627</v>
      </c>
      <c r="U24" s="29">
        <v>342125</v>
      </c>
      <c r="V24" s="29">
        <f>+U24</f>
        <v>342125</v>
      </c>
      <c r="W24" s="21" t="s">
        <v>57</v>
      </c>
      <c r="X24" s="21" t="s">
        <v>57</v>
      </c>
      <c r="Y24" s="21" t="s">
        <v>57</v>
      </c>
      <c r="Z24" s="21" t="s">
        <v>57</v>
      </c>
      <c r="AA24" s="21" t="s">
        <v>57</v>
      </c>
      <c r="AB24" s="29">
        <v>60375</v>
      </c>
      <c r="AC24" s="21" t="s">
        <v>58</v>
      </c>
      <c r="AD24" s="21"/>
      <c r="AE24" s="29">
        <f>U24</f>
        <v>342125</v>
      </c>
      <c r="AF24" s="21"/>
      <c r="AG24" s="21"/>
      <c r="AH24" s="30" t="s">
        <v>81</v>
      </c>
      <c r="AI24" s="30" t="s">
        <v>82</v>
      </c>
      <c r="AJ24" s="31" t="s">
        <v>47</v>
      </c>
    </row>
    <row r="25" spans="2:36" ht="25.5" x14ac:dyDescent="0.25">
      <c r="B25" s="32"/>
      <c r="C25" s="33"/>
      <c r="D25" s="33"/>
      <c r="E25" s="33"/>
      <c r="F25" s="36"/>
      <c r="G25" s="41"/>
      <c r="H25" s="36"/>
      <c r="I25" s="37"/>
      <c r="J25" s="38" t="s">
        <v>70</v>
      </c>
      <c r="K25" s="38" t="s">
        <v>71</v>
      </c>
      <c r="L25" s="38" t="s">
        <v>72</v>
      </c>
      <c r="M25" s="40">
        <v>2500</v>
      </c>
      <c r="N25" s="41"/>
      <c r="O25" s="42"/>
      <c r="P25" s="33"/>
      <c r="Q25" s="33"/>
      <c r="R25" s="33"/>
      <c r="S25" s="33"/>
      <c r="T25" s="61"/>
      <c r="U25" s="61"/>
      <c r="V25" s="61"/>
      <c r="W25" s="36"/>
      <c r="X25" s="36"/>
      <c r="Y25" s="36"/>
      <c r="Z25" s="36"/>
      <c r="AA25" s="36"/>
      <c r="AB25" s="61"/>
      <c r="AC25" s="36"/>
      <c r="AD25" s="36"/>
      <c r="AE25" s="61"/>
      <c r="AF25" s="36"/>
      <c r="AG25" s="36"/>
      <c r="AH25" s="44"/>
      <c r="AI25" s="44"/>
      <c r="AJ25" s="45"/>
    </row>
    <row r="26" spans="2:36" ht="38.25" x14ac:dyDescent="0.25">
      <c r="B26" s="32"/>
      <c r="C26" s="33"/>
      <c r="D26" s="33"/>
      <c r="E26" s="33"/>
      <c r="F26" s="36"/>
      <c r="G26" s="41"/>
      <c r="H26" s="36"/>
      <c r="I26" s="37"/>
      <c r="J26" s="38" t="s">
        <v>73</v>
      </c>
      <c r="K26" s="39" t="s">
        <v>74</v>
      </c>
      <c r="L26" s="39" t="s">
        <v>75</v>
      </c>
      <c r="M26" s="40">
        <v>0.25</v>
      </c>
      <c r="N26" s="41"/>
      <c r="O26" s="42"/>
      <c r="P26" s="33"/>
      <c r="Q26" s="33"/>
      <c r="R26" s="33"/>
      <c r="S26" s="33"/>
      <c r="T26" s="61"/>
      <c r="U26" s="61"/>
      <c r="V26" s="61"/>
      <c r="W26" s="36"/>
      <c r="X26" s="36"/>
      <c r="Y26" s="36"/>
      <c r="Z26" s="36"/>
      <c r="AA26" s="36"/>
      <c r="AB26" s="61"/>
      <c r="AC26" s="36"/>
      <c r="AD26" s="36"/>
      <c r="AE26" s="61"/>
      <c r="AF26" s="36"/>
      <c r="AG26" s="36"/>
      <c r="AH26" s="44"/>
      <c r="AI26" s="44"/>
      <c r="AJ26" s="45"/>
    </row>
    <row r="27" spans="2:36" ht="25.5" x14ac:dyDescent="0.25">
      <c r="B27" s="32"/>
      <c r="C27" s="33"/>
      <c r="D27" s="33"/>
      <c r="E27" s="33"/>
      <c r="F27" s="46" t="s">
        <v>83</v>
      </c>
      <c r="G27" s="41"/>
      <c r="H27" s="36"/>
      <c r="I27" s="37"/>
      <c r="J27" s="38" t="s">
        <v>48</v>
      </c>
      <c r="K27" s="39" t="s">
        <v>49</v>
      </c>
      <c r="L27" s="39" t="s">
        <v>50</v>
      </c>
      <c r="M27" s="40">
        <v>1</v>
      </c>
      <c r="N27" s="41"/>
      <c r="O27" s="47" t="s">
        <v>52</v>
      </c>
      <c r="P27" s="33"/>
      <c r="Q27" s="33"/>
      <c r="R27" s="33"/>
      <c r="S27" s="33"/>
      <c r="T27" s="36"/>
      <c r="U27" s="48">
        <v>1057502</v>
      </c>
      <c r="V27" s="48">
        <f>+U27</f>
        <v>1057502</v>
      </c>
      <c r="W27" s="46" t="s">
        <v>57</v>
      </c>
      <c r="X27" s="46" t="s">
        <v>57</v>
      </c>
      <c r="Y27" s="46" t="s">
        <v>57</v>
      </c>
      <c r="Z27" s="46" t="s">
        <v>57</v>
      </c>
      <c r="AA27" s="46" t="s">
        <v>57</v>
      </c>
      <c r="AB27" s="48">
        <v>186618</v>
      </c>
      <c r="AC27" s="46" t="s">
        <v>58</v>
      </c>
      <c r="AD27" s="46"/>
      <c r="AE27" s="48">
        <f>U27</f>
        <v>1057502</v>
      </c>
      <c r="AF27" s="46"/>
      <c r="AG27" s="46"/>
      <c r="AH27" s="44"/>
      <c r="AI27" s="44"/>
      <c r="AJ27" s="45"/>
    </row>
    <row r="28" spans="2:36" ht="25.5" x14ac:dyDescent="0.25">
      <c r="B28" s="32"/>
      <c r="C28" s="33"/>
      <c r="D28" s="33"/>
      <c r="E28" s="33"/>
      <c r="F28" s="36"/>
      <c r="G28" s="41"/>
      <c r="H28" s="36"/>
      <c r="I28" s="37"/>
      <c r="J28" s="38" t="s">
        <v>70</v>
      </c>
      <c r="K28" s="38" t="s">
        <v>71</v>
      </c>
      <c r="L28" s="38" t="s">
        <v>72</v>
      </c>
      <c r="M28" s="40">
        <v>61000</v>
      </c>
      <c r="N28" s="41"/>
      <c r="O28" s="42"/>
      <c r="P28" s="33"/>
      <c r="Q28" s="33"/>
      <c r="R28" s="33"/>
      <c r="S28" s="33"/>
      <c r="T28" s="36"/>
      <c r="U28" s="61"/>
      <c r="V28" s="61"/>
      <c r="W28" s="36"/>
      <c r="X28" s="36"/>
      <c r="Y28" s="36"/>
      <c r="Z28" s="36"/>
      <c r="AA28" s="36"/>
      <c r="AB28" s="61"/>
      <c r="AC28" s="36"/>
      <c r="AD28" s="36"/>
      <c r="AE28" s="61"/>
      <c r="AF28" s="36"/>
      <c r="AG28" s="36"/>
      <c r="AH28" s="44"/>
      <c r="AI28" s="44"/>
      <c r="AJ28" s="45"/>
    </row>
    <row r="29" spans="2:36" ht="39" thickBot="1" x14ac:dyDescent="0.3">
      <c r="B29" s="49"/>
      <c r="C29" s="50"/>
      <c r="D29" s="50"/>
      <c r="E29" s="50"/>
      <c r="F29" s="51"/>
      <c r="G29" s="56"/>
      <c r="H29" s="51"/>
      <c r="I29" s="53"/>
      <c r="J29" s="54" t="s">
        <v>73</v>
      </c>
      <c r="K29" s="54" t="s">
        <v>74</v>
      </c>
      <c r="L29" s="54" t="s">
        <v>75</v>
      </c>
      <c r="M29" s="55">
        <v>23.6</v>
      </c>
      <c r="N29" s="56"/>
      <c r="O29" s="57"/>
      <c r="P29" s="50"/>
      <c r="Q29" s="50"/>
      <c r="R29" s="50"/>
      <c r="S29" s="50"/>
      <c r="T29" s="51"/>
      <c r="U29" s="58"/>
      <c r="V29" s="58"/>
      <c r="W29" s="51"/>
      <c r="X29" s="51"/>
      <c r="Y29" s="51"/>
      <c r="Z29" s="51"/>
      <c r="AA29" s="51"/>
      <c r="AB29" s="58"/>
      <c r="AC29" s="51"/>
      <c r="AD29" s="51"/>
      <c r="AE29" s="58"/>
      <c r="AF29" s="51"/>
      <c r="AG29" s="51"/>
      <c r="AH29" s="59"/>
      <c r="AI29" s="59"/>
      <c r="AJ29" s="60"/>
    </row>
    <row r="30" spans="2:36" ht="25.5" x14ac:dyDescent="0.25">
      <c r="B30" s="62" t="s">
        <v>84</v>
      </c>
      <c r="C30" s="21" t="s">
        <v>85</v>
      </c>
      <c r="D30" s="21" t="s">
        <v>42</v>
      </c>
      <c r="E30" s="21" t="s">
        <v>43</v>
      </c>
      <c r="F30" s="21" t="s">
        <v>86</v>
      </c>
      <c r="G30" s="21" t="s">
        <v>45</v>
      </c>
      <c r="H30" s="63" t="s">
        <v>46</v>
      </c>
      <c r="I30" s="63" t="s">
        <v>47</v>
      </c>
      <c r="J30" s="24" t="s">
        <v>48</v>
      </c>
      <c r="K30" s="25" t="s">
        <v>49</v>
      </c>
      <c r="L30" s="25" t="s">
        <v>50</v>
      </c>
      <c r="M30" s="26">
        <v>1</v>
      </c>
      <c r="N30" s="64" t="s">
        <v>51</v>
      </c>
      <c r="O30" s="28" t="s">
        <v>52</v>
      </c>
      <c r="P30" s="65" t="s">
        <v>53</v>
      </c>
      <c r="Q30" s="65" t="s">
        <v>54</v>
      </c>
      <c r="R30" s="65" t="s">
        <v>55</v>
      </c>
      <c r="S30" s="65" t="s">
        <v>56</v>
      </c>
      <c r="T30" s="66">
        <f>+U30</f>
        <v>595000</v>
      </c>
      <c r="U30" s="29">
        <v>595000</v>
      </c>
      <c r="V30" s="29">
        <f>+U30</f>
        <v>595000</v>
      </c>
      <c r="W30" s="21" t="s">
        <v>57</v>
      </c>
      <c r="X30" s="21" t="s">
        <v>57</v>
      </c>
      <c r="Y30" s="21" t="s">
        <v>57</v>
      </c>
      <c r="Z30" s="21" t="s">
        <v>57</v>
      </c>
      <c r="AA30" s="21" t="s">
        <v>57</v>
      </c>
      <c r="AB30" s="29">
        <v>105000</v>
      </c>
      <c r="AC30" s="21" t="s">
        <v>58</v>
      </c>
      <c r="AD30" s="21"/>
      <c r="AE30" s="29">
        <f>U30</f>
        <v>595000</v>
      </c>
      <c r="AF30" s="21"/>
      <c r="AG30" s="21"/>
      <c r="AH30" s="67" t="s">
        <v>87</v>
      </c>
      <c r="AI30" s="67" t="s">
        <v>88</v>
      </c>
      <c r="AJ30" s="68" t="s">
        <v>47</v>
      </c>
    </row>
    <row r="31" spans="2:36" ht="25.5" x14ac:dyDescent="0.25">
      <c r="B31" s="69"/>
      <c r="C31" s="36"/>
      <c r="D31" s="36"/>
      <c r="E31" s="36"/>
      <c r="F31" s="36"/>
      <c r="G31" s="36"/>
      <c r="H31" s="70"/>
      <c r="I31" s="70"/>
      <c r="J31" s="38" t="s">
        <v>70</v>
      </c>
      <c r="K31" s="38" t="s">
        <v>71</v>
      </c>
      <c r="L31" s="38" t="s">
        <v>72</v>
      </c>
      <c r="M31" s="40">
        <v>8000</v>
      </c>
      <c r="N31" s="71"/>
      <c r="O31" s="42"/>
      <c r="P31" s="72"/>
      <c r="Q31" s="72"/>
      <c r="R31" s="72"/>
      <c r="S31" s="72"/>
      <c r="T31" s="73"/>
      <c r="U31" s="61"/>
      <c r="V31" s="61"/>
      <c r="W31" s="36"/>
      <c r="X31" s="36"/>
      <c r="Y31" s="36"/>
      <c r="Z31" s="36"/>
      <c r="AA31" s="36"/>
      <c r="AB31" s="61"/>
      <c r="AC31" s="36"/>
      <c r="AD31" s="36"/>
      <c r="AE31" s="61"/>
      <c r="AF31" s="36"/>
      <c r="AG31" s="36"/>
      <c r="AH31" s="74"/>
      <c r="AI31" s="74"/>
      <c r="AJ31" s="75"/>
    </row>
    <row r="32" spans="2:36" ht="39" thickBot="1" x14ac:dyDescent="0.3">
      <c r="B32" s="76"/>
      <c r="C32" s="51"/>
      <c r="D32" s="51"/>
      <c r="E32" s="51"/>
      <c r="F32" s="51"/>
      <c r="G32" s="51"/>
      <c r="H32" s="77"/>
      <c r="I32" s="77"/>
      <c r="J32" s="54" t="s">
        <v>73</v>
      </c>
      <c r="K32" s="54" t="s">
        <v>74</v>
      </c>
      <c r="L32" s="54" t="s">
        <v>75</v>
      </c>
      <c r="M32" s="55">
        <v>3.8</v>
      </c>
      <c r="N32" s="78"/>
      <c r="O32" s="57"/>
      <c r="P32" s="79"/>
      <c r="Q32" s="79"/>
      <c r="R32" s="79"/>
      <c r="S32" s="79"/>
      <c r="T32" s="79"/>
      <c r="U32" s="58"/>
      <c r="V32" s="58"/>
      <c r="W32" s="51"/>
      <c r="X32" s="51"/>
      <c r="Y32" s="51"/>
      <c r="Z32" s="51"/>
      <c r="AA32" s="51"/>
      <c r="AB32" s="58"/>
      <c r="AC32" s="51"/>
      <c r="AD32" s="51"/>
      <c r="AE32" s="58"/>
      <c r="AF32" s="51"/>
      <c r="AG32" s="51"/>
      <c r="AH32" s="80"/>
      <c r="AI32" s="80"/>
      <c r="AJ32" s="81"/>
    </row>
    <row r="33" spans="2:36" ht="25.5" x14ac:dyDescent="0.25">
      <c r="B33" s="62" t="s">
        <v>89</v>
      </c>
      <c r="C33" s="21" t="s">
        <v>90</v>
      </c>
      <c r="D33" s="21" t="s">
        <v>42</v>
      </c>
      <c r="E33" s="21" t="s">
        <v>43</v>
      </c>
      <c r="F33" s="21" t="s">
        <v>91</v>
      </c>
      <c r="G33" s="21" t="s">
        <v>45</v>
      </c>
      <c r="H33" s="63" t="s">
        <v>46</v>
      </c>
      <c r="I33" s="63" t="s">
        <v>47</v>
      </c>
      <c r="J33" s="24" t="s">
        <v>48</v>
      </c>
      <c r="K33" s="25" t="s">
        <v>49</v>
      </c>
      <c r="L33" s="25" t="s">
        <v>50</v>
      </c>
      <c r="M33" s="26">
        <v>1</v>
      </c>
      <c r="N33" s="64" t="s">
        <v>51</v>
      </c>
      <c r="O33" s="28" t="s">
        <v>52</v>
      </c>
      <c r="P33" s="65" t="s">
        <v>53</v>
      </c>
      <c r="Q33" s="65" t="s">
        <v>54</v>
      </c>
      <c r="R33" s="65" t="s">
        <v>55</v>
      </c>
      <c r="S33" s="65" t="s">
        <v>56</v>
      </c>
      <c r="T33" s="66">
        <f>+U33</f>
        <v>1181500</v>
      </c>
      <c r="U33" s="29">
        <v>1181500</v>
      </c>
      <c r="V33" s="29">
        <f>+U33</f>
        <v>1181500</v>
      </c>
      <c r="W33" s="21" t="s">
        <v>57</v>
      </c>
      <c r="X33" s="21" t="s">
        <v>57</v>
      </c>
      <c r="Y33" s="21" t="s">
        <v>57</v>
      </c>
      <c r="Z33" s="21" t="s">
        <v>57</v>
      </c>
      <c r="AA33" s="21" t="s">
        <v>57</v>
      </c>
      <c r="AB33" s="29">
        <v>208500</v>
      </c>
      <c r="AC33" s="21" t="s">
        <v>58</v>
      </c>
      <c r="AD33" s="21"/>
      <c r="AE33" s="29">
        <f>U33</f>
        <v>1181500</v>
      </c>
      <c r="AF33" s="21"/>
      <c r="AG33" s="21"/>
      <c r="AH33" s="67" t="s">
        <v>92</v>
      </c>
      <c r="AI33" s="67" t="s">
        <v>93</v>
      </c>
      <c r="AJ33" s="68" t="s">
        <v>47</v>
      </c>
    </row>
    <row r="34" spans="2:36" ht="25.5" x14ac:dyDescent="0.25">
      <c r="B34" s="69"/>
      <c r="C34" s="36"/>
      <c r="D34" s="36"/>
      <c r="E34" s="36"/>
      <c r="F34" s="36"/>
      <c r="G34" s="36"/>
      <c r="H34" s="70"/>
      <c r="I34" s="70"/>
      <c r="J34" s="38" t="s">
        <v>70</v>
      </c>
      <c r="K34" s="38" t="s">
        <v>71</v>
      </c>
      <c r="L34" s="38" t="s">
        <v>72</v>
      </c>
      <c r="M34" s="40">
        <v>12000</v>
      </c>
      <c r="N34" s="71"/>
      <c r="O34" s="42"/>
      <c r="P34" s="72"/>
      <c r="Q34" s="72"/>
      <c r="R34" s="72"/>
      <c r="S34" s="72"/>
      <c r="T34" s="73"/>
      <c r="U34" s="61"/>
      <c r="V34" s="61"/>
      <c r="W34" s="36"/>
      <c r="X34" s="36"/>
      <c r="Y34" s="36"/>
      <c r="Z34" s="36"/>
      <c r="AA34" s="36"/>
      <c r="AB34" s="61"/>
      <c r="AC34" s="36"/>
      <c r="AD34" s="36"/>
      <c r="AE34" s="61"/>
      <c r="AF34" s="36"/>
      <c r="AG34" s="36"/>
      <c r="AH34" s="74"/>
      <c r="AI34" s="74"/>
      <c r="AJ34" s="75"/>
    </row>
    <row r="35" spans="2:36" ht="39" thickBot="1" x14ac:dyDescent="0.3">
      <c r="B35" s="76"/>
      <c r="C35" s="51"/>
      <c r="D35" s="51"/>
      <c r="E35" s="51"/>
      <c r="F35" s="51"/>
      <c r="G35" s="51"/>
      <c r="H35" s="77"/>
      <c r="I35" s="77"/>
      <c r="J35" s="54" t="s">
        <v>73</v>
      </c>
      <c r="K35" s="54" t="s">
        <v>74</v>
      </c>
      <c r="L35" s="54" t="s">
        <v>75</v>
      </c>
      <c r="M35" s="55">
        <v>1.2</v>
      </c>
      <c r="N35" s="78"/>
      <c r="O35" s="57"/>
      <c r="P35" s="79"/>
      <c r="Q35" s="79"/>
      <c r="R35" s="79"/>
      <c r="S35" s="79"/>
      <c r="T35" s="79"/>
      <c r="U35" s="58"/>
      <c r="V35" s="58"/>
      <c r="W35" s="51"/>
      <c r="X35" s="51"/>
      <c r="Y35" s="51"/>
      <c r="Z35" s="51"/>
      <c r="AA35" s="51"/>
      <c r="AB35" s="58"/>
      <c r="AC35" s="51"/>
      <c r="AD35" s="51"/>
      <c r="AE35" s="58"/>
      <c r="AF35" s="51"/>
      <c r="AG35" s="51"/>
      <c r="AH35" s="80"/>
      <c r="AI35" s="80"/>
      <c r="AJ35" s="81"/>
    </row>
    <row r="36" spans="2:36" ht="25.5" x14ac:dyDescent="0.25">
      <c r="B36" s="82" t="s">
        <v>94</v>
      </c>
      <c r="C36" s="21" t="s">
        <v>95</v>
      </c>
      <c r="D36" s="21" t="s">
        <v>42</v>
      </c>
      <c r="E36" s="21" t="s">
        <v>43</v>
      </c>
      <c r="F36" s="21" t="s">
        <v>96</v>
      </c>
      <c r="G36" s="21" t="s">
        <v>45</v>
      </c>
      <c r="H36" s="63" t="s">
        <v>46</v>
      </c>
      <c r="I36" s="63" t="s">
        <v>47</v>
      </c>
      <c r="J36" s="24" t="s">
        <v>48</v>
      </c>
      <c r="K36" s="25" t="s">
        <v>49</v>
      </c>
      <c r="L36" s="25" t="s">
        <v>50</v>
      </c>
      <c r="M36" s="26">
        <v>1</v>
      </c>
      <c r="N36" s="64" t="s">
        <v>51</v>
      </c>
      <c r="O36" s="28" t="s">
        <v>52</v>
      </c>
      <c r="P36" s="65" t="s">
        <v>53</v>
      </c>
      <c r="Q36" s="65" t="s">
        <v>54</v>
      </c>
      <c r="R36" s="65" t="s">
        <v>55</v>
      </c>
      <c r="S36" s="65" t="s">
        <v>56</v>
      </c>
      <c r="T36" s="66">
        <f>+U36</f>
        <v>155805</v>
      </c>
      <c r="U36" s="29">
        <v>155805</v>
      </c>
      <c r="V36" s="29">
        <f>+U36</f>
        <v>155805</v>
      </c>
      <c r="W36" s="21" t="s">
        <v>57</v>
      </c>
      <c r="X36" s="21" t="s">
        <v>57</v>
      </c>
      <c r="Y36" s="21" t="s">
        <v>57</v>
      </c>
      <c r="Z36" s="21" t="s">
        <v>57</v>
      </c>
      <c r="AA36" s="21" t="s">
        <v>57</v>
      </c>
      <c r="AB36" s="29">
        <v>27495</v>
      </c>
      <c r="AC36" s="21" t="s">
        <v>58</v>
      </c>
      <c r="AD36" s="21"/>
      <c r="AE36" s="29">
        <f>U36</f>
        <v>155805</v>
      </c>
      <c r="AF36" s="21"/>
      <c r="AG36" s="21"/>
      <c r="AH36" s="67" t="s">
        <v>59</v>
      </c>
      <c r="AI36" s="67" t="s">
        <v>60</v>
      </c>
      <c r="AJ36" s="68" t="s">
        <v>47</v>
      </c>
    </row>
    <row r="37" spans="2:36" ht="26.25" thickBot="1" x14ac:dyDescent="0.3">
      <c r="B37" s="83"/>
      <c r="C37" s="51"/>
      <c r="D37" s="51"/>
      <c r="E37" s="51"/>
      <c r="F37" s="51"/>
      <c r="G37" s="51"/>
      <c r="H37" s="77"/>
      <c r="I37" s="77"/>
      <c r="J37" s="54" t="s">
        <v>61</v>
      </c>
      <c r="K37" s="54" t="s">
        <v>62</v>
      </c>
      <c r="L37" s="54" t="s">
        <v>63</v>
      </c>
      <c r="M37" s="55">
        <v>2880</v>
      </c>
      <c r="N37" s="78"/>
      <c r="O37" s="57"/>
      <c r="P37" s="79"/>
      <c r="Q37" s="79"/>
      <c r="R37" s="79"/>
      <c r="S37" s="79"/>
      <c r="T37" s="79"/>
      <c r="U37" s="58"/>
      <c r="V37" s="58"/>
      <c r="W37" s="51"/>
      <c r="X37" s="51"/>
      <c r="Y37" s="51"/>
      <c r="Z37" s="51"/>
      <c r="AA37" s="51"/>
      <c r="AB37" s="58"/>
      <c r="AC37" s="51"/>
      <c r="AD37" s="51"/>
      <c r="AE37" s="58"/>
      <c r="AF37" s="51"/>
      <c r="AG37" s="51"/>
      <c r="AH37" s="80"/>
      <c r="AI37" s="80"/>
      <c r="AJ37" s="81"/>
    </row>
    <row r="38" spans="2:36" ht="42" customHeight="1" x14ac:dyDescent="0.25">
      <c r="B38" s="82" t="s">
        <v>97</v>
      </c>
      <c r="C38" s="21" t="s">
        <v>98</v>
      </c>
      <c r="D38" s="84" t="s">
        <v>99</v>
      </c>
      <c r="E38" s="84" t="s">
        <v>100</v>
      </c>
      <c r="F38" s="21" t="s">
        <v>101</v>
      </c>
      <c r="G38" s="84" t="s">
        <v>45</v>
      </c>
      <c r="H38" s="63" t="s">
        <v>46</v>
      </c>
      <c r="I38" s="63" t="s">
        <v>47</v>
      </c>
      <c r="J38" s="24" t="s">
        <v>48</v>
      </c>
      <c r="K38" s="25" t="s">
        <v>49</v>
      </c>
      <c r="L38" s="25" t="s">
        <v>50</v>
      </c>
      <c r="M38" s="26">
        <v>1</v>
      </c>
      <c r="N38" s="64" t="s">
        <v>51</v>
      </c>
      <c r="O38" s="28" t="s">
        <v>52</v>
      </c>
      <c r="P38" s="65" t="s">
        <v>53</v>
      </c>
      <c r="Q38" s="65" t="s">
        <v>54</v>
      </c>
      <c r="R38" s="65" t="s">
        <v>55</v>
      </c>
      <c r="S38" s="65" t="s">
        <v>56</v>
      </c>
      <c r="T38" s="66">
        <f>+U38</f>
        <v>637500</v>
      </c>
      <c r="U38" s="29">
        <v>637500</v>
      </c>
      <c r="V38" s="29">
        <f>+U38</f>
        <v>637500</v>
      </c>
      <c r="W38" s="21" t="s">
        <v>57</v>
      </c>
      <c r="X38" s="21" t="s">
        <v>57</v>
      </c>
      <c r="Y38" s="21" t="s">
        <v>57</v>
      </c>
      <c r="Z38" s="21" t="s">
        <v>57</v>
      </c>
      <c r="AA38" s="21" t="s">
        <v>57</v>
      </c>
      <c r="AB38" s="29">
        <v>112500</v>
      </c>
      <c r="AC38" s="21" t="s">
        <v>58</v>
      </c>
      <c r="AD38" s="21"/>
      <c r="AE38" s="29">
        <f>U38</f>
        <v>637500</v>
      </c>
      <c r="AF38" s="21"/>
      <c r="AG38" s="21"/>
      <c r="AH38" s="67" t="s">
        <v>60</v>
      </c>
      <c r="AI38" s="67" t="s">
        <v>69</v>
      </c>
      <c r="AJ38" s="68" t="s">
        <v>47</v>
      </c>
    </row>
    <row r="39" spans="2:36" ht="42" customHeight="1" thickBot="1" x14ac:dyDescent="0.3">
      <c r="B39" s="83"/>
      <c r="C39" s="51"/>
      <c r="D39" s="85"/>
      <c r="E39" s="85"/>
      <c r="F39" s="51"/>
      <c r="G39" s="85"/>
      <c r="H39" s="77"/>
      <c r="I39" s="77"/>
      <c r="J39" s="54" t="s">
        <v>102</v>
      </c>
      <c r="K39" s="54" t="s">
        <v>103</v>
      </c>
      <c r="L39" s="54" t="s">
        <v>75</v>
      </c>
      <c r="M39" s="55">
        <v>4.4000000000000004</v>
      </c>
      <c r="N39" s="78"/>
      <c r="O39" s="57"/>
      <c r="P39" s="79"/>
      <c r="Q39" s="79"/>
      <c r="R39" s="79"/>
      <c r="S39" s="79"/>
      <c r="T39" s="79"/>
      <c r="U39" s="58"/>
      <c r="V39" s="58"/>
      <c r="W39" s="51"/>
      <c r="X39" s="51"/>
      <c r="Y39" s="51"/>
      <c r="Z39" s="51"/>
      <c r="AA39" s="51"/>
      <c r="AB39" s="58"/>
      <c r="AC39" s="51"/>
      <c r="AD39" s="51"/>
      <c r="AE39" s="58"/>
      <c r="AF39" s="51"/>
      <c r="AG39" s="51"/>
      <c r="AH39" s="80"/>
      <c r="AI39" s="80"/>
      <c r="AJ39" s="81"/>
    </row>
    <row r="40" spans="2:36" ht="42" customHeight="1" x14ac:dyDescent="0.25">
      <c r="B40" s="82" t="s">
        <v>104</v>
      </c>
      <c r="C40" s="21" t="s">
        <v>105</v>
      </c>
      <c r="D40" s="84" t="s">
        <v>99</v>
      </c>
      <c r="E40" s="84" t="s">
        <v>100</v>
      </c>
      <c r="F40" s="21" t="s">
        <v>106</v>
      </c>
      <c r="G40" s="84" t="s">
        <v>45</v>
      </c>
      <c r="H40" s="63" t="s">
        <v>46</v>
      </c>
      <c r="I40" s="63" t="s">
        <v>47</v>
      </c>
      <c r="J40" s="24" t="s">
        <v>48</v>
      </c>
      <c r="K40" s="25" t="s">
        <v>49</v>
      </c>
      <c r="L40" s="25" t="s">
        <v>50</v>
      </c>
      <c r="M40" s="26">
        <v>1</v>
      </c>
      <c r="N40" s="64" t="s">
        <v>51</v>
      </c>
      <c r="O40" s="28" t="s">
        <v>52</v>
      </c>
      <c r="P40" s="65" t="s">
        <v>53</v>
      </c>
      <c r="Q40" s="65" t="s">
        <v>54</v>
      </c>
      <c r="R40" s="65" t="s">
        <v>55</v>
      </c>
      <c r="S40" s="65" t="s">
        <v>56</v>
      </c>
      <c r="T40" s="66">
        <f>+U40</f>
        <v>4775436</v>
      </c>
      <c r="U40" s="29">
        <v>4775436</v>
      </c>
      <c r="V40" s="29">
        <f>+U40</f>
        <v>4775436</v>
      </c>
      <c r="W40" s="21" t="s">
        <v>57</v>
      </c>
      <c r="X40" s="21" t="s">
        <v>57</v>
      </c>
      <c r="Y40" s="21" t="s">
        <v>57</v>
      </c>
      <c r="Z40" s="21" t="s">
        <v>57</v>
      </c>
      <c r="AA40" s="21" t="s">
        <v>57</v>
      </c>
      <c r="AB40" s="29">
        <v>842724</v>
      </c>
      <c r="AC40" s="21" t="s">
        <v>58</v>
      </c>
      <c r="AD40" s="21"/>
      <c r="AE40" s="29">
        <f>U40</f>
        <v>4775436</v>
      </c>
      <c r="AF40" s="21"/>
      <c r="AG40" s="21"/>
      <c r="AH40" s="67" t="s">
        <v>87</v>
      </c>
      <c r="AI40" s="67" t="s">
        <v>88</v>
      </c>
      <c r="AJ40" s="68" t="s">
        <v>47</v>
      </c>
    </row>
    <row r="41" spans="2:36" ht="42" customHeight="1" thickBot="1" x14ac:dyDescent="0.3">
      <c r="B41" s="83"/>
      <c r="C41" s="51"/>
      <c r="D41" s="85"/>
      <c r="E41" s="85"/>
      <c r="F41" s="51"/>
      <c r="G41" s="85"/>
      <c r="H41" s="77"/>
      <c r="I41" s="77"/>
      <c r="J41" s="54" t="s">
        <v>102</v>
      </c>
      <c r="K41" s="54" t="s">
        <v>103</v>
      </c>
      <c r="L41" s="54" t="s">
        <v>75</v>
      </c>
      <c r="M41" s="55">
        <v>3.5</v>
      </c>
      <c r="N41" s="78"/>
      <c r="O41" s="57"/>
      <c r="P41" s="79"/>
      <c r="Q41" s="79"/>
      <c r="R41" s="79"/>
      <c r="S41" s="79"/>
      <c r="T41" s="79"/>
      <c r="U41" s="58"/>
      <c r="V41" s="58"/>
      <c r="W41" s="51"/>
      <c r="X41" s="51"/>
      <c r="Y41" s="51"/>
      <c r="Z41" s="51"/>
      <c r="AA41" s="51"/>
      <c r="AB41" s="58"/>
      <c r="AC41" s="51"/>
      <c r="AD41" s="51"/>
      <c r="AE41" s="58"/>
      <c r="AF41" s="51"/>
      <c r="AG41" s="51"/>
      <c r="AH41" s="80"/>
      <c r="AI41" s="80"/>
      <c r="AJ41" s="81"/>
    </row>
    <row r="42" spans="2:36" x14ac:dyDescent="0.25">
      <c r="T42" s="86"/>
      <c r="U42" s="86"/>
      <c r="V42" s="86"/>
      <c r="W42" s="86"/>
      <c r="X42" s="86"/>
      <c r="Y42" s="86"/>
      <c r="Z42" s="86"/>
      <c r="AA42" s="86"/>
      <c r="AB42" s="86"/>
    </row>
    <row r="44" spans="2:36" x14ac:dyDescent="0.25">
      <c r="J44" s="87"/>
    </row>
    <row r="45" spans="2:36" x14ac:dyDescent="0.25">
      <c r="K45" s="88"/>
      <c r="T45" s="86"/>
      <c r="U45" s="86"/>
      <c r="V45" s="86"/>
      <c r="W45" s="86"/>
      <c r="X45" s="86"/>
      <c r="Y45" s="86"/>
      <c r="Z45" s="86"/>
      <c r="AA45" s="86"/>
      <c r="AB45" s="86"/>
    </row>
    <row r="46" spans="2:36" x14ac:dyDescent="0.25">
      <c r="K46" s="88"/>
      <c r="M46" s="89"/>
    </row>
    <row r="47" spans="2:36" x14ac:dyDescent="0.25">
      <c r="K47" s="88"/>
    </row>
    <row r="48" spans="2:36" x14ac:dyDescent="0.25">
      <c r="K48" s="88"/>
      <c r="T48" s="86"/>
      <c r="U48" s="86"/>
      <c r="V48" s="86"/>
      <c r="W48" s="86"/>
      <c r="X48" s="86"/>
      <c r="Y48" s="86"/>
      <c r="Z48" s="86"/>
      <c r="AA48" s="86"/>
      <c r="AB48" s="86"/>
    </row>
    <row r="49" spans="11:28" x14ac:dyDescent="0.25">
      <c r="K49" s="88"/>
    </row>
    <row r="50" spans="11:28" x14ac:dyDescent="0.25">
      <c r="K50" s="88"/>
    </row>
    <row r="54" spans="11:28" x14ac:dyDescent="0.25">
      <c r="K54" s="88"/>
      <c r="M54" s="90"/>
    </row>
    <row r="55" spans="11:28" x14ac:dyDescent="0.25">
      <c r="K55" s="88"/>
    </row>
    <row r="56" spans="11:28" x14ac:dyDescent="0.25">
      <c r="K56" s="88"/>
    </row>
    <row r="57" spans="11:28" x14ac:dyDescent="0.25">
      <c r="K57" s="88"/>
    </row>
    <row r="58" spans="11:28" x14ac:dyDescent="0.25">
      <c r="T58" s="86"/>
      <c r="U58" s="86"/>
      <c r="V58" s="86"/>
      <c r="W58" s="86"/>
      <c r="X58" s="86"/>
      <c r="Y58" s="86"/>
      <c r="Z58" s="86"/>
      <c r="AB58" s="86"/>
    </row>
    <row r="60" spans="11:28" x14ac:dyDescent="0.25">
      <c r="K60" s="88"/>
    </row>
    <row r="61" spans="11:28" x14ac:dyDescent="0.25">
      <c r="K61" s="88"/>
    </row>
    <row r="64" spans="11:28" x14ac:dyDescent="0.25">
      <c r="K64" s="88"/>
      <c r="T64" s="86"/>
      <c r="U64" s="86"/>
      <c r="V64" s="86"/>
      <c r="W64" s="86"/>
      <c r="X64" s="86"/>
      <c r="Y64" s="86"/>
      <c r="Z64" s="86"/>
      <c r="AA64" s="86"/>
      <c r="AB64" s="86"/>
    </row>
    <row r="65" spans="11:28" x14ac:dyDescent="0.25">
      <c r="K65" s="88"/>
    </row>
    <row r="66" spans="11:28" x14ac:dyDescent="0.25">
      <c r="K66" s="88"/>
    </row>
    <row r="67" spans="11:28" x14ac:dyDescent="0.25">
      <c r="T67" s="86"/>
      <c r="U67" s="86"/>
      <c r="V67" s="86"/>
      <c r="W67" s="86"/>
      <c r="X67" s="86"/>
      <c r="Y67" s="86"/>
      <c r="Z67" s="86"/>
      <c r="AA67" s="86"/>
      <c r="AB67" s="86"/>
    </row>
    <row r="68" spans="11:28" x14ac:dyDescent="0.25">
      <c r="K68" s="88"/>
    </row>
    <row r="69" spans="11:28" x14ac:dyDescent="0.25">
      <c r="K69" s="88"/>
    </row>
    <row r="70" spans="11:28" x14ac:dyDescent="0.25">
      <c r="K70" s="88"/>
    </row>
  </sheetData>
  <autoFilter ref="B8:AJ8" xr:uid="{E0335641-86E3-4601-8931-80FB16655894}"/>
  <mergeCells count="350">
    <mergeCell ref="AJ40:AJ41"/>
    <mergeCell ref="AD40:AD41"/>
    <mergeCell ref="AE40:AE41"/>
    <mergeCell ref="AF40:AF41"/>
    <mergeCell ref="AG40:AG41"/>
    <mergeCell ref="AH40:AH41"/>
    <mergeCell ref="AI40:AI41"/>
    <mergeCell ref="X40:X41"/>
    <mergeCell ref="Y40:Y41"/>
    <mergeCell ref="Z40:Z41"/>
    <mergeCell ref="AA40:AA41"/>
    <mergeCell ref="AB40:AB41"/>
    <mergeCell ref="AC40:AC41"/>
    <mergeCell ref="R40:R41"/>
    <mergeCell ref="S40:S41"/>
    <mergeCell ref="T40:T41"/>
    <mergeCell ref="U40:U41"/>
    <mergeCell ref="V40:V41"/>
    <mergeCell ref="W40:W41"/>
    <mergeCell ref="H40:H41"/>
    <mergeCell ref="I40:I41"/>
    <mergeCell ref="N40:N41"/>
    <mergeCell ref="O40:O41"/>
    <mergeCell ref="P40:P41"/>
    <mergeCell ref="Q40:Q41"/>
    <mergeCell ref="AG38:AG39"/>
    <mergeCell ref="AH38:AH39"/>
    <mergeCell ref="AI38:AI39"/>
    <mergeCell ref="AJ38:AJ39"/>
    <mergeCell ref="B40:B41"/>
    <mergeCell ref="C40:C41"/>
    <mergeCell ref="D40:D41"/>
    <mergeCell ref="E40:E41"/>
    <mergeCell ref="F40:F41"/>
    <mergeCell ref="G40:G41"/>
    <mergeCell ref="AA38:AA39"/>
    <mergeCell ref="AB38:AB39"/>
    <mergeCell ref="AC38:AC39"/>
    <mergeCell ref="AD38:AD39"/>
    <mergeCell ref="AE38:AE39"/>
    <mergeCell ref="AF38:AF39"/>
    <mergeCell ref="U38:U39"/>
    <mergeCell ref="V38:V39"/>
    <mergeCell ref="W38:W39"/>
    <mergeCell ref="X38:X39"/>
    <mergeCell ref="Y38:Y39"/>
    <mergeCell ref="Z38:Z39"/>
    <mergeCell ref="O38:O39"/>
    <mergeCell ref="P38:P39"/>
    <mergeCell ref="Q38:Q39"/>
    <mergeCell ref="R38:R39"/>
    <mergeCell ref="S38:S39"/>
    <mergeCell ref="T38:T39"/>
    <mergeCell ref="AJ36:AJ37"/>
    <mergeCell ref="B38:B39"/>
    <mergeCell ref="C38:C39"/>
    <mergeCell ref="D38:D39"/>
    <mergeCell ref="E38:E39"/>
    <mergeCell ref="F38:F39"/>
    <mergeCell ref="G38:G39"/>
    <mergeCell ref="H38:H39"/>
    <mergeCell ref="I38:I39"/>
    <mergeCell ref="N38:N39"/>
    <mergeCell ref="AD36:AD37"/>
    <mergeCell ref="AE36:AE37"/>
    <mergeCell ref="AF36:AF37"/>
    <mergeCell ref="AG36:AG37"/>
    <mergeCell ref="AH36:AH37"/>
    <mergeCell ref="AI36:AI37"/>
    <mergeCell ref="X36:X37"/>
    <mergeCell ref="Y36:Y37"/>
    <mergeCell ref="Z36:Z37"/>
    <mergeCell ref="AA36:AA37"/>
    <mergeCell ref="AB36:AB37"/>
    <mergeCell ref="AC36:AC37"/>
    <mergeCell ref="R36:R37"/>
    <mergeCell ref="S36:S37"/>
    <mergeCell ref="T36:T37"/>
    <mergeCell ref="U36:U37"/>
    <mergeCell ref="V36:V37"/>
    <mergeCell ref="W36:W37"/>
    <mergeCell ref="H36:H37"/>
    <mergeCell ref="I36:I37"/>
    <mergeCell ref="N36:N37"/>
    <mergeCell ref="O36:O37"/>
    <mergeCell ref="P36:P37"/>
    <mergeCell ref="Q36:Q37"/>
    <mergeCell ref="AG33:AG35"/>
    <mergeCell ref="AH33:AH35"/>
    <mergeCell ref="AI33:AI35"/>
    <mergeCell ref="AJ33:AJ35"/>
    <mergeCell ref="B36:B37"/>
    <mergeCell ref="C36:C37"/>
    <mergeCell ref="D36:D37"/>
    <mergeCell ref="E36:E37"/>
    <mergeCell ref="F36:F37"/>
    <mergeCell ref="G36:G37"/>
    <mergeCell ref="AA33:AA35"/>
    <mergeCell ref="AB33:AB35"/>
    <mergeCell ref="AC33:AC35"/>
    <mergeCell ref="AD33:AD35"/>
    <mergeCell ref="AE33:AE35"/>
    <mergeCell ref="AF33:AF35"/>
    <mergeCell ref="U33:U35"/>
    <mergeCell ref="V33:V35"/>
    <mergeCell ref="W33:W35"/>
    <mergeCell ref="X33:X35"/>
    <mergeCell ref="Y33:Y35"/>
    <mergeCell ref="Z33:Z35"/>
    <mergeCell ref="O33:O35"/>
    <mergeCell ref="P33:P35"/>
    <mergeCell ref="Q33:Q35"/>
    <mergeCell ref="R33:R35"/>
    <mergeCell ref="S33:S35"/>
    <mergeCell ref="T33:T35"/>
    <mergeCell ref="AJ30:AJ32"/>
    <mergeCell ref="B33:B35"/>
    <mergeCell ref="C33:C35"/>
    <mergeCell ref="D33:D35"/>
    <mergeCell ref="E33:E35"/>
    <mergeCell ref="F33:F35"/>
    <mergeCell ref="G33:G35"/>
    <mergeCell ref="H33:H35"/>
    <mergeCell ref="I33:I35"/>
    <mergeCell ref="N33:N35"/>
    <mergeCell ref="AD30:AD32"/>
    <mergeCell ref="AE30:AE32"/>
    <mergeCell ref="AF30:AF32"/>
    <mergeCell ref="AG30:AG32"/>
    <mergeCell ref="AH30:AH32"/>
    <mergeCell ref="AI30:AI32"/>
    <mergeCell ref="X30:X32"/>
    <mergeCell ref="Y30:Y32"/>
    <mergeCell ref="Z30:Z32"/>
    <mergeCell ref="AA30:AA32"/>
    <mergeCell ref="AB30:AB32"/>
    <mergeCell ref="AC30:AC32"/>
    <mergeCell ref="R30:R32"/>
    <mergeCell ref="S30:S32"/>
    <mergeCell ref="T30:T32"/>
    <mergeCell ref="U30:U32"/>
    <mergeCell ref="V30:V32"/>
    <mergeCell ref="W30:W32"/>
    <mergeCell ref="H30:H32"/>
    <mergeCell ref="I30:I32"/>
    <mergeCell ref="N30:N32"/>
    <mergeCell ref="O30:O32"/>
    <mergeCell ref="P30:P32"/>
    <mergeCell ref="Q30:Q32"/>
    <mergeCell ref="B30:B32"/>
    <mergeCell ref="C30:C32"/>
    <mergeCell ref="D30:D32"/>
    <mergeCell ref="E30:E32"/>
    <mergeCell ref="F30:F32"/>
    <mergeCell ref="G30:G32"/>
    <mergeCell ref="AB27:AB29"/>
    <mergeCell ref="AC27:AC29"/>
    <mergeCell ref="AD27:AD29"/>
    <mergeCell ref="AE27:AE29"/>
    <mergeCell ref="AF27:AF29"/>
    <mergeCell ref="AG27:AG29"/>
    <mergeCell ref="AJ24:AJ29"/>
    <mergeCell ref="F27:F29"/>
    <mergeCell ref="O27:O29"/>
    <mergeCell ref="U27:U29"/>
    <mergeCell ref="V27:V29"/>
    <mergeCell ref="W27:W29"/>
    <mergeCell ref="X27:X29"/>
    <mergeCell ref="Y27:Y29"/>
    <mergeCell ref="Z27:Z29"/>
    <mergeCell ref="AA27:AA29"/>
    <mergeCell ref="AD24:AD26"/>
    <mergeCell ref="AE24:AE26"/>
    <mergeCell ref="AF24:AF26"/>
    <mergeCell ref="AG24:AG26"/>
    <mergeCell ref="AH24:AH29"/>
    <mergeCell ref="AI24:AI29"/>
    <mergeCell ref="X24:X26"/>
    <mergeCell ref="Y24:Y26"/>
    <mergeCell ref="Z24:Z26"/>
    <mergeCell ref="AA24:AA26"/>
    <mergeCell ref="AB24:AB26"/>
    <mergeCell ref="AC24:AC26"/>
    <mergeCell ref="R24:R29"/>
    <mergeCell ref="S24:S29"/>
    <mergeCell ref="T24:T29"/>
    <mergeCell ref="U24:U26"/>
    <mergeCell ref="V24:V26"/>
    <mergeCell ref="W24:W26"/>
    <mergeCell ref="H24:H29"/>
    <mergeCell ref="I24:I29"/>
    <mergeCell ref="N24:N29"/>
    <mergeCell ref="O24:O26"/>
    <mergeCell ref="P24:P29"/>
    <mergeCell ref="Q24:Q29"/>
    <mergeCell ref="B24:B29"/>
    <mergeCell ref="C24:C29"/>
    <mergeCell ref="D24:D29"/>
    <mergeCell ref="E24:E29"/>
    <mergeCell ref="F24:F26"/>
    <mergeCell ref="G24:G29"/>
    <mergeCell ref="X21:X23"/>
    <mergeCell ref="Y21:Y23"/>
    <mergeCell ref="Z21:Z23"/>
    <mergeCell ref="AA21:AA23"/>
    <mergeCell ref="AB21:AB23"/>
    <mergeCell ref="AC21:AC23"/>
    <mergeCell ref="AB18:AB20"/>
    <mergeCell ref="AC18:AC20"/>
    <mergeCell ref="AD18:AD20"/>
    <mergeCell ref="AE18:AE20"/>
    <mergeCell ref="AF18:AF20"/>
    <mergeCell ref="AG18:AG20"/>
    <mergeCell ref="AJ15:AJ23"/>
    <mergeCell ref="F18:F20"/>
    <mergeCell ref="O18:O20"/>
    <mergeCell ref="U18:U20"/>
    <mergeCell ref="V18:V20"/>
    <mergeCell ref="W18:W20"/>
    <mergeCell ref="X18:X20"/>
    <mergeCell ref="Y18:Y20"/>
    <mergeCell ref="Z18:Z20"/>
    <mergeCell ref="AA18:AA20"/>
    <mergeCell ref="AD15:AD17"/>
    <mergeCell ref="AE15:AE17"/>
    <mergeCell ref="AF15:AF17"/>
    <mergeCell ref="AG15:AG17"/>
    <mergeCell ref="AH15:AH23"/>
    <mergeCell ref="AI15:AI23"/>
    <mergeCell ref="AD21:AD23"/>
    <mergeCell ref="AE21:AE23"/>
    <mergeCell ref="AF21:AF23"/>
    <mergeCell ref="AG21:AG23"/>
    <mergeCell ref="X15:X17"/>
    <mergeCell ref="Y15:Y17"/>
    <mergeCell ref="Z15:Z17"/>
    <mergeCell ref="AA15:AA17"/>
    <mergeCell ref="AB15:AB17"/>
    <mergeCell ref="AC15:AC17"/>
    <mergeCell ref="R15:R23"/>
    <mergeCell ref="S15:S23"/>
    <mergeCell ref="T15:T23"/>
    <mergeCell ref="U15:U17"/>
    <mergeCell ref="V15:V17"/>
    <mergeCell ref="W15:W17"/>
    <mergeCell ref="U21:U23"/>
    <mergeCell ref="V21:V23"/>
    <mergeCell ref="W21:W23"/>
    <mergeCell ref="H15:H23"/>
    <mergeCell ref="I15:I23"/>
    <mergeCell ref="N15:N23"/>
    <mergeCell ref="O15:O17"/>
    <mergeCell ref="P15:P23"/>
    <mergeCell ref="Q15:Q23"/>
    <mergeCell ref="O21:O23"/>
    <mergeCell ref="B15:B23"/>
    <mergeCell ref="C15:C23"/>
    <mergeCell ref="D15:D23"/>
    <mergeCell ref="E15:E23"/>
    <mergeCell ref="F15:F17"/>
    <mergeCell ref="G15:G23"/>
    <mergeCell ref="F21:F23"/>
    <mergeCell ref="Y13:Y14"/>
    <mergeCell ref="Z13:Z14"/>
    <mergeCell ref="AA13:AA14"/>
    <mergeCell ref="AB13:AB14"/>
    <mergeCell ref="AC13:AC14"/>
    <mergeCell ref="AD13:AD14"/>
    <mergeCell ref="F13:F14"/>
    <mergeCell ref="O13:O14"/>
    <mergeCell ref="U13:U14"/>
    <mergeCell ref="V13:V14"/>
    <mergeCell ref="W13:W14"/>
    <mergeCell ref="X13:X14"/>
    <mergeCell ref="AA11:AA12"/>
    <mergeCell ref="AB11:AB12"/>
    <mergeCell ref="AC11:AC12"/>
    <mergeCell ref="AD11:AD12"/>
    <mergeCell ref="AE11:AE12"/>
    <mergeCell ref="AF11:AF12"/>
    <mergeCell ref="AI9:AI14"/>
    <mergeCell ref="AJ9:AJ14"/>
    <mergeCell ref="F11:F12"/>
    <mergeCell ref="O11:O12"/>
    <mergeCell ref="U11:U12"/>
    <mergeCell ref="V11:V12"/>
    <mergeCell ref="W11:W12"/>
    <mergeCell ref="X11:X12"/>
    <mergeCell ref="Y11:Y12"/>
    <mergeCell ref="Z11:Z12"/>
    <mergeCell ref="AC9:AC10"/>
    <mergeCell ref="AD9:AD10"/>
    <mergeCell ref="AE9:AE10"/>
    <mergeCell ref="AF9:AF10"/>
    <mergeCell ref="AG9:AG10"/>
    <mergeCell ref="AH9:AH14"/>
    <mergeCell ref="AG11:AG12"/>
    <mergeCell ref="AE13:AE14"/>
    <mergeCell ref="AF13:AF14"/>
    <mergeCell ref="AG13:AG14"/>
    <mergeCell ref="W9:W10"/>
    <mergeCell ref="X9:X10"/>
    <mergeCell ref="Y9:Y10"/>
    <mergeCell ref="Z9:Z10"/>
    <mergeCell ref="AA9:AA10"/>
    <mergeCell ref="AB9:AB10"/>
    <mergeCell ref="Q9:Q14"/>
    <mergeCell ref="R9:R14"/>
    <mergeCell ref="S9:S14"/>
    <mergeCell ref="T9:T14"/>
    <mergeCell ref="U9:U10"/>
    <mergeCell ref="V9:V10"/>
    <mergeCell ref="G9:G14"/>
    <mergeCell ref="H9:H14"/>
    <mergeCell ref="I9:I14"/>
    <mergeCell ref="N9:N14"/>
    <mergeCell ref="O9:O10"/>
    <mergeCell ref="P9:P14"/>
    <mergeCell ref="AD5:AF5"/>
    <mergeCell ref="AG5:AG6"/>
    <mergeCell ref="AH5:AH6"/>
    <mergeCell ref="AI5:AI6"/>
    <mergeCell ref="AJ5:AJ6"/>
    <mergeCell ref="B9:B14"/>
    <mergeCell ref="C9:C14"/>
    <mergeCell ref="D9:D14"/>
    <mergeCell ref="E9:E14"/>
    <mergeCell ref="F9:F10"/>
    <mergeCell ref="S5:S6"/>
    <mergeCell ref="T5:T6"/>
    <mergeCell ref="U5:U6"/>
    <mergeCell ref="V5:AA5"/>
    <mergeCell ref="AB5:AB6"/>
    <mergeCell ref="AC5:AC6"/>
    <mergeCell ref="J5:M5"/>
    <mergeCell ref="N5:N6"/>
    <mergeCell ref="O5:O6"/>
    <mergeCell ref="P5:P6"/>
    <mergeCell ref="Q5:Q6"/>
    <mergeCell ref="R5:R6"/>
    <mergeCell ref="B1:AI1"/>
    <mergeCell ref="J4:O4"/>
    <mergeCell ref="B5:B6"/>
    <mergeCell ref="C5:C6"/>
    <mergeCell ref="D5:D6"/>
    <mergeCell ref="E5:E6"/>
    <mergeCell ref="F5:F6"/>
    <mergeCell ref="G5:G6"/>
    <mergeCell ref="H5:H6"/>
    <mergeCell ref="I5:I6"/>
  </mergeCells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Telsiu miesto plėtra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dcterms:created xsi:type="dcterms:W3CDTF">2024-09-11T07:04:46Z</dcterms:created>
  <dcterms:modified xsi:type="dcterms:W3CDTF">2024-09-11T07:06:15Z</dcterms:modified>
</cp:coreProperties>
</file>