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Lenovo1\Desktop\KVIETIMŲ PLANAI ir STEBĖSENA\SADM kvietimu panas\"/>
    </mc:Choice>
  </mc:AlternateContent>
  <xr:revisionPtr revIDLastSave="0" documentId="13_ncr:1_{8F9926DC-3EAD-408E-A71B-CA91811CE0DF}" xr6:coauthVersionLast="41" xr6:coauthVersionMax="41" xr10:uidLastSave="{00000000-0000-0000-0000-000000000000}"/>
  <bookViews>
    <workbookView xWindow="-120" yWindow="-120" windowWidth="29040" windowHeight="15720" xr2:uid="{823C037A-9ADC-44A8-B5B7-9E2BFCC3A3DB}"/>
  </bookViews>
  <sheets>
    <sheet name="SADM "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42" i="1" l="1"/>
  <c r="U42" i="1"/>
  <c r="T42" i="1"/>
  <c r="AE40" i="1"/>
  <c r="U40" i="1"/>
  <c r="T40" i="1" s="1"/>
  <c r="AE38" i="1"/>
  <c r="U38" i="1"/>
  <c r="T38" i="1"/>
  <c r="AE36" i="1"/>
  <c r="U36" i="1"/>
  <c r="T36" i="1" s="1"/>
  <c r="AE34" i="1"/>
  <c r="U34" i="1"/>
  <c r="T34" i="1"/>
  <c r="AE32" i="1"/>
  <c r="U32" i="1"/>
  <c r="AE28" i="1"/>
  <c r="U28" i="1"/>
  <c r="AE26" i="1"/>
  <c r="U26" i="1"/>
  <c r="AE24" i="1"/>
  <c r="U24" i="1"/>
  <c r="T24" i="1" s="1"/>
  <c r="AE22" i="1"/>
  <c r="U22" i="1"/>
  <c r="AE20" i="1"/>
  <c r="U20" i="1"/>
  <c r="T16" i="1" s="1"/>
  <c r="AE18" i="1"/>
  <c r="U18" i="1"/>
  <c r="AE16" i="1"/>
  <c r="U16" i="1"/>
  <c r="AE14" i="1"/>
  <c r="U14" i="1"/>
  <c r="T14" i="1" s="1"/>
  <c r="AE12" i="1"/>
  <c r="U12" i="1"/>
  <c r="T12" i="1"/>
  <c r="AE10" i="1"/>
  <c r="U10" i="1"/>
  <c r="T6" i="1" s="1"/>
  <c r="AE8" i="1"/>
  <c r="U8" i="1"/>
  <c r="AE6" i="1"/>
  <c r="U6" i="1"/>
</calcChain>
</file>

<file path=xl/sharedStrings.xml><?xml version="1.0" encoding="utf-8"?>
<sst xmlns="http://schemas.openxmlformats.org/spreadsheetml/2006/main" count="401" uniqueCount="123">
  <si>
    <t>KVIETIMŲ TEIKTI PROJEKTŲ ĮGYVENDINIMO PLANUS PLANAS</t>
  </si>
  <si>
    <t>Kvietimo numeris</t>
  </si>
  <si>
    <t>Kvietimo pavadinimas</t>
  </si>
  <si>
    <t>Pažangos priemonės numeris</t>
  </si>
  <si>
    <t xml:space="preserve">Pažangos priemonės pavadinimas </t>
  </si>
  <si>
    <t>Finansuojamos projektų veiklos</t>
  </si>
  <si>
    <t>Konkretus uždavinys arba priemonė (reforma ar investicija)</t>
  </si>
  <si>
    <t>Valstybei svarbus projektas</t>
  </si>
  <si>
    <t>Strateginės svarbos projektas</t>
  </si>
  <si>
    <t>Siektini stebėsenos rodikliai</t>
  </si>
  <si>
    <t>Pareiškėjų tipas: viešasis,  privatus</t>
  </si>
  <si>
    <t>Galimi pareiškėjai</t>
  </si>
  <si>
    <t>Asignavimų valdytojas</t>
  </si>
  <si>
    <t>Administruojančioji institucija</t>
  </si>
  <si>
    <t>Finansavimo forma</t>
  </si>
  <si>
    <t>Projektų atrankos būdas</t>
  </si>
  <si>
    <t xml:space="preserve">Bendra kvietimui skirta finansavimo lėšų suma (eurais) </t>
  </si>
  <si>
    <t xml:space="preserve">Didžiausia galima skirti finansavimo lėšų suma projektui ir (arba) projekto veiklai įgyvendinti (eurais) </t>
  </si>
  <si>
    <t>Finansavimo šaltinis (-iai) ir sumos (eurais)</t>
  </si>
  <si>
    <t>Nuosavo įnašo dydis (eurais)</t>
  </si>
  <si>
    <t>ES lėšų fondas</t>
  </si>
  <si>
    <r>
      <t>Finansavimas pagal regioną, kuriam gali būti priskiriama</t>
    </r>
    <r>
      <rPr>
        <b/>
        <sz val="10"/>
        <color theme="1"/>
        <rFont val="Times New Roman"/>
        <family val="1"/>
        <charset val="186"/>
      </rPr>
      <t xml:space="preserve"> (-os) projekto veikla
 (-os) </t>
    </r>
  </si>
  <si>
    <t xml:space="preserve">Apskritis </t>
  </si>
  <si>
    <t>Planuojama kvietimo pradžios data</t>
  </si>
  <si>
    <t xml:space="preserve">Planuojama kvietimo pabaigos data </t>
  </si>
  <si>
    <t>Paskelbto kvietimo data</t>
  </si>
  <si>
    <t>Pavadinimas</t>
  </si>
  <si>
    <t>Kodas</t>
  </si>
  <si>
    <t>Matavimo vienetas</t>
  </si>
  <si>
    <t>Siektina reikšmė</t>
  </si>
  <si>
    <r>
      <t xml:space="preserve">Europos Sąjungos (toliau </t>
    </r>
    <r>
      <rPr>
        <b/>
        <sz val="10"/>
        <rFont val="Times New Roman"/>
        <family val="1"/>
        <charset val="186"/>
      </rPr>
      <t>–</t>
    </r>
    <r>
      <rPr>
        <b/>
        <sz val="10"/>
        <color theme="1"/>
        <rFont val="Times New Roman"/>
        <family val="1"/>
        <charset val="186"/>
      </rPr>
      <t xml:space="preserve"> ES) fondų lėšos</t>
    </r>
  </si>
  <si>
    <t>Ekonomikos gaivinimo ir atsparumo didinimo priemonės (toliau – EGADP) subsidijos lėšos</t>
  </si>
  <si>
    <t>EGADP paskolos lėšos</t>
  </si>
  <si>
    <t xml:space="preserve">
Bendrojo finansavimo lėšos</t>
  </si>
  <si>
    <t>Valstybės biudžeto lėšos</t>
  </si>
  <si>
    <t>Valstybės biudžeto lėšos, skirtos ES fondų lėšomis netinkamam finansuoti  pridėtinės vertės mokesčiui apmokėti</t>
  </si>
  <si>
    <t>Sostinės regionas</t>
  </si>
  <si>
    <t>Vidurio ir Vakarų Lietuva</t>
  </si>
  <si>
    <t>Netaikoma</t>
  </si>
  <si>
    <t>28-401-P</t>
  </si>
  <si>
    <t>Socialinio būsto fondo plėtra Telšių regione I</t>
  </si>
  <si>
    <t>09-003-02-02-11-(RE)-28-(LT028-05-01-02)</t>
  </si>
  <si>
    <t>Sumažinti pažeidžiamų visuomenės grupių gerovės teritorinius skirtumus</t>
  </si>
  <si>
    <t>Nekilnojamo turto įsigijimas ir pritaikymas socialiniam būstui Mažeikių rajono savivaldybėje</t>
  </si>
  <si>
    <t>Konkretus 2021–2027 m. Europos Sąjungos investicijų programos uždavinys "4.9. Skatinti marginalizuotų bendruomenių, mažas pajamas gaunančių mažų ūkių ir nepalankioje padėtyje esančių grupių, įskaitant specialiųjų poreikių turinčius asmenis, socialinę ir ekonominę įtrauktį vykdant integruotus veiksmus, be kita ko, teikti aprūpinimą būstu ir socialines paslaugas (Europos regioninės plėtros fondas (toliau – ERPF)"</t>
  </si>
  <si>
    <t>Ne</t>
  </si>
  <si>
    <t>Naujų arba modernizuotų socialinių būstų talpumas</t>
  </si>
  <si>
    <t>P.B.2.0065</t>
  </si>
  <si>
    <t>Asmenys</t>
  </si>
  <si>
    <t>Viešasis</t>
  </si>
  <si>
    <t>Mažeikių rajono savivaldybės administracija</t>
  </si>
  <si>
    <t>Lietuvos Respublikos socialinės apsaugos ir darbo ministerija</t>
  </si>
  <si>
    <t>Centrinė projektų valdymo agentūra</t>
  </si>
  <si>
    <t>Dotacija</t>
  </si>
  <si>
    <t>Planavimo</t>
  </si>
  <si>
    <t>ERPF</t>
  </si>
  <si>
    <t>Naujų arba modernizuotų socialinių būstų naudotojų skaičius per metus</t>
  </si>
  <si>
    <t>R.B.2.2067</t>
  </si>
  <si>
    <t>Naudotojai per metus</t>
  </si>
  <si>
    <t>Dalies pastato L. Ivinskio g. 3 Rietave kapitalinis remontas pritaikant socialinių būstų įrengimui</t>
  </si>
  <si>
    <t>Rietavo savivaldybės administracija</t>
  </si>
  <si>
    <t>Socialinio būsto plėtra Telšių rajono savivaldybės gyventojams</t>
  </si>
  <si>
    <t>Telšių rajono savivaldybės administracija</t>
  </si>
  <si>
    <t>28-402-P</t>
  </si>
  <si>
    <t>Socialinių paslaugų prieinamumo gerinimas Telšių regione I</t>
  </si>
  <si>
    <t>Grupinio gyvenimo namo statyba Mažeikiuose, Žemupio g. 11</t>
  </si>
  <si>
    <t xml:space="preserve">Paslaugų intelekto ir (ar) psichikos negalią turintiems asmenims vietų skaičius naujoje ar modernizuotoje infrastruktūroje </t>
  </si>
  <si>
    <t>P.S.2.1030</t>
  </si>
  <si>
    <t>Skaičius</t>
  </si>
  <si>
    <t>Asmenų, turinčių intelekto ir (ar) psichikos negalią, gavusių paslaugas naujoje ar modernizuotoje infrastruktūroje skaičius per metus</t>
  </si>
  <si>
    <t>R.S.2.3031</t>
  </si>
  <si>
    <t>Asmenys per metus</t>
  </si>
  <si>
    <t>28-403-P</t>
  </si>
  <si>
    <t>Socialinių paslaugų prieinamumo gerinimas Telšių regione II</t>
  </si>
  <si>
    <t>Mažeikių rajono Plinkšių senelių globos namų infrastruktūros pritaikymas asmenims su negalia</t>
  </si>
  <si>
    <t>Konkretus 2021–2027 m. Europos Sąjungos investicijų programos uždavinys "4.10. Užtikrinti vienodas galimybes naudotis sveikatos priežiūros paslaugomis, didinti sveikatos priežiūros sistemų, įskaitant pirminę sveikatos priežiūrą, atsparumą, ir skatinti perėjimą nuo institucinės globos prie globos šeimoje ir bendruomeninės globos (ERPF)"</t>
  </si>
  <si>
    <t>Naujos arba modernizuotos socialinės rūpybos infrastruktūros (ne būsto) talpumas</t>
  </si>
  <si>
    <t>P.B.2.0070</t>
  </si>
  <si>
    <t>Naujos arba modernizuotos socialinės rūpybos infrastruktūros naudotojų skaičius per metus</t>
  </si>
  <si>
    <t>R.B.2.2074</t>
  </si>
  <si>
    <t>28-404-P</t>
  </si>
  <si>
    <t>Socialinių paslaugų prieinamumo gerinimas Telšių regione III</t>
  </si>
  <si>
    <t>Apsaugoto būsto įsigijimas ir įrengimas Rietavo savivaldybėje</t>
  </si>
  <si>
    <t>Apsaugoto būsto infrastruktūros plėtra Plungės rajono savivaldybėje</t>
  </si>
  <si>
    <t>Plungės rajono savivaldybės administracija</t>
  </si>
  <si>
    <t>Apsaugoto būsto įsigijimas ir įrengimas Mažeikių rajono savivaldybėje</t>
  </si>
  <si>
    <t>Atvirųjų jaunimo erdvių plėtra Mažeikių rajono savivaldybėje</t>
  </si>
  <si>
    <t>Paslaugų socialiai pažeidžiamiems, socialinę riziką (atskirtį) patiriantiems asmenims vietų skaičius naujoje ar modernizuotoje infrastruktūroje</t>
  </si>
  <si>
    <t>P.S.2.1031</t>
  </si>
  <si>
    <t>Sakičius</t>
  </si>
  <si>
    <t>Socialiai pažeidžiamų, socialinę riziką (atskirtį) patiriančių asmenų, gavusių paslaugas naujoje ar modernizuotoje infrastruktūroje skaičius per metus</t>
  </si>
  <si>
    <t>R.S.2.3033</t>
  </si>
  <si>
    <t>28-405-P</t>
  </si>
  <si>
    <t>Socialinių paslaugų prieinamumo gerinimas Telšių regione IV</t>
  </si>
  <si>
    <t>Socialinės globos ir slaugos paslaugų asmenims su intelekto ir psichikos negalia infrastruktūros sukūrimas Telšių mieste</t>
  </si>
  <si>
    <t>Grupinio gyvenimo namų infrastruktūros plėtra Plungės rajono savivaldybėje</t>
  </si>
  <si>
    <t>Socialinių paslaugų infrastruktūros ir paslaugų modernizavimas bei plėtra Plungės rajono savivaldybėje*</t>
  </si>
  <si>
    <t>28-406-P</t>
  </si>
  <si>
    <t>Socialinių paslaugų prieinamumo gerinimas Telšių regione V</t>
  </si>
  <si>
    <t>Mažeikių rajono Plinkšių senelių globos namų filialo įsteigimas</t>
  </si>
  <si>
    <t>28-407-P</t>
  </si>
  <si>
    <t>Socialinių paslaugų prieinamumo gerinimas Telšių regione VI</t>
  </si>
  <si>
    <t>Socialinės globos infrastruktūros modernizavimas Telšių rajono senelių globos namuose</t>
  </si>
  <si>
    <t>28-408-P</t>
  </si>
  <si>
    <t>Socialinių paslaugų prieinamumo gerinimas Telšių regione VII</t>
  </si>
  <si>
    <t>Atvirojo darbo su jaunimu infrastruktūros plėtra Rietavo savivaldybėje</t>
  </si>
  <si>
    <t>2024 10</t>
  </si>
  <si>
    <t>2024 12</t>
  </si>
  <si>
    <t>28-409-P</t>
  </si>
  <si>
    <t>Socialinio būsto fondo plėtra Telšių regione II</t>
  </si>
  <si>
    <t>Socialinio būsto plėtra Plungės rajono savivaldybėje</t>
  </si>
  <si>
    <t>28-410-P</t>
  </si>
  <si>
    <t>Socialinių paslaugų prieinamumo gerinimas Telšių regione VIII</t>
  </si>
  <si>
    <t>Dienos centro vaikams su intelekto ir psichikos negalia ir jų šeimoms sukūrimas Telšių rajono savivaldybėje</t>
  </si>
  <si>
    <t>28-411-P</t>
  </si>
  <si>
    <t>Socialinių paslaugų prieinamumo gerinimas Telšių regione IX</t>
  </si>
  <si>
    <t>Socialinių paslaugų infrastruktūros ir paslaugų modernizavimas bei plėtra Plungės rajono savivaldybėje</t>
  </si>
  <si>
    <t>2025 02</t>
  </si>
  <si>
    <t>Pastabos:</t>
  </si>
  <si>
    <t>1. Lentelės 3–5, 15, 16,  28 stulpeliuose nurodomi INVESTIS formoje pateikiami šie duomenų grupavimo lygiai: Europos Sąjungos lėšų fondas, asignavimų valdytojas, administruojančioji institucija, pažangos priemonė, veikla.</t>
  </si>
  <si>
    <t>2. Lentelės 3–5, 14–18, 21–26, 28–35 stulpeliuose duomenys filtruojami iš INVESTIS formos.</t>
  </si>
  <si>
    <r>
      <rPr>
        <b/>
        <sz val="11"/>
        <color theme="1"/>
        <rFont val="Times New Roman"/>
        <family val="1"/>
        <charset val="186"/>
      </rPr>
      <t>*Pastaba.</t>
    </r>
    <r>
      <rPr>
        <sz val="11"/>
        <color theme="1"/>
        <rFont val="Times New Roman"/>
        <family val="1"/>
        <charset val="186"/>
      </rPr>
      <t xml:space="preserve"> Projektui kvietimas buvo paskelbtas, tačiau kilus poreikiui tikslinti esminę projekto informaciją, PĮP nebuvo pateiktas. Patikslinus informaciją Telšių regiono plėtros plane, projektui suplanuotas naujas kvietimas Nr. 28-411-P.</t>
    </r>
  </si>
  <si>
    <t>_____________________________________________________________________________________________________________________________________________________________________________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</si>
</sst>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
  </numFmts>
  <fonts count="12" x14ac:knownFonts="1">
    <font>
      <sz val="11"/>
      <color theme="1"/>
      <name val="Calibri"/>
      <family val="2"/>
      <charset val="186"/>
      <scheme val="minor"/>
    </font>
    <font>
      <sz val="10"/>
      <color theme="1"/>
      <name val="Times New Roman"/>
      <family val="1"/>
      <charset val="186"/>
    </font>
    <font>
      <b/>
      <sz val="10"/>
      <color theme="1"/>
      <name val="Times New Roman"/>
      <family val="1"/>
      <charset val="186"/>
    </font>
    <font>
      <b/>
      <sz val="10"/>
      <name val="Times New Roman"/>
      <family val="1"/>
      <charset val="186"/>
    </font>
    <font>
      <i/>
      <sz val="10"/>
      <color theme="1"/>
      <name val="Times New Roman"/>
      <family val="1"/>
      <charset val="186"/>
    </font>
    <font>
      <i/>
      <sz val="10"/>
      <name val="Times New Roman"/>
      <family val="1"/>
      <charset val="186"/>
    </font>
    <font>
      <sz val="10"/>
      <name val="Times New Roman"/>
      <family val="1"/>
      <charset val="186"/>
    </font>
    <font>
      <i/>
      <sz val="9"/>
      <name val="Times New Roman"/>
      <family val="1"/>
      <charset val="186"/>
    </font>
    <font>
      <b/>
      <sz val="9"/>
      <name val="Times New Roman"/>
      <family val="1"/>
      <charset val="186"/>
    </font>
    <font>
      <i/>
      <sz val="10"/>
      <color theme="0" tint="-0.499984740745262"/>
      <name val="Times New Roman"/>
      <family val="1"/>
      <charset val="186"/>
    </font>
    <font>
      <sz val="11"/>
      <color theme="1"/>
      <name val="Times New Roman"/>
      <family val="1"/>
      <charset val="186"/>
    </font>
    <font>
      <b/>
      <sz val="11"/>
      <color theme="1"/>
      <name val="Times New Roman"/>
      <family val="1"/>
      <charset val="186"/>
    </font>
  </fonts>
  <fills count="3">
    <fill>
      <patternFill patternType="none"/>
    </fill>
    <fill>
      <patternFill patternType="gray125"/>
    </fill>
    <fill>
      <patternFill patternType="solid">
        <fgColor theme="0"/>
        <bgColor indexed="64"/>
      </patternFill>
    </fill>
  </fills>
  <borders count="2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78">
    <xf numFmtId="0" fontId="0" fillId="0" borderId="0" xfId="0"/>
    <xf numFmtId="0" fontId="1" fillId="0" borderId="0" xfId="0" applyFont="1"/>
    <xf numFmtId="0" fontId="2" fillId="0" borderId="0" xfId="0" applyFont="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3"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4" fillId="0" borderId="1" xfId="0" applyFont="1" applyBorder="1" applyAlignment="1">
      <alignment horizontal="center"/>
    </xf>
    <xf numFmtId="0" fontId="4" fillId="0" borderId="2" xfId="0" applyFont="1" applyBorder="1" applyAlignment="1">
      <alignment horizontal="center"/>
    </xf>
    <xf numFmtId="0" fontId="5" fillId="0" borderId="2" xfId="0" applyFont="1" applyBorder="1" applyAlignment="1">
      <alignment horizontal="center"/>
    </xf>
    <xf numFmtId="0" fontId="4" fillId="0" borderId="6" xfId="0" applyFont="1" applyBorder="1" applyAlignment="1">
      <alignment horizontal="center"/>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6" fillId="0" borderId="8" xfId="0" applyFont="1" applyBorder="1" applyAlignment="1">
      <alignment horizontal="center" vertical="center" wrapText="1"/>
    </xf>
    <xf numFmtId="4" fontId="1" fillId="0" borderId="8" xfId="0" applyNumberFormat="1" applyFont="1" applyBorder="1" applyAlignment="1">
      <alignment horizontal="center" vertical="center" wrapText="1"/>
    </xf>
    <xf numFmtId="4" fontId="6" fillId="0" borderId="8" xfId="0" applyNumberFormat="1" applyFont="1" applyBorder="1" applyAlignment="1">
      <alignment horizontal="center" vertical="center" wrapText="1"/>
    </xf>
    <xf numFmtId="0" fontId="7" fillId="0" borderId="8" xfId="0" applyFont="1" applyBorder="1" applyAlignment="1">
      <alignment horizontal="center" vertical="top" wrapText="1"/>
    </xf>
    <xf numFmtId="164" fontId="1" fillId="0" borderId="8" xfId="0" applyNumberFormat="1" applyFont="1" applyBorder="1" applyAlignment="1">
      <alignment horizontal="center" vertical="center" wrapText="1"/>
    </xf>
    <xf numFmtId="14" fontId="3" fillId="0" borderId="10" xfId="0" applyNumberFormat="1"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6" fillId="0" borderId="13" xfId="0" applyFont="1" applyBorder="1" applyAlignment="1">
      <alignment horizontal="center" vertical="center" wrapText="1"/>
    </xf>
    <xf numFmtId="4" fontId="1" fillId="0" borderId="12" xfId="0" applyNumberFormat="1" applyFont="1" applyBorder="1" applyAlignment="1">
      <alignment horizontal="center" vertical="center" wrapText="1"/>
    </xf>
    <xf numFmtId="4" fontId="1" fillId="0" borderId="13" xfId="0" applyNumberFormat="1" applyFont="1" applyBorder="1" applyAlignment="1">
      <alignment horizontal="center" vertical="center" wrapText="1"/>
    </xf>
    <xf numFmtId="4" fontId="6" fillId="0" borderId="13" xfId="0" applyNumberFormat="1" applyFont="1" applyBorder="1" applyAlignment="1">
      <alignment horizontal="center" vertical="center" wrapText="1"/>
    </xf>
    <xf numFmtId="0" fontId="7" fillId="0" borderId="13" xfId="0" applyFont="1" applyBorder="1" applyAlignment="1">
      <alignment horizontal="center" vertical="top" wrapText="1"/>
    </xf>
    <xf numFmtId="164" fontId="1" fillId="0" borderId="12" xfId="0" applyNumberFormat="1" applyFont="1" applyBorder="1" applyAlignment="1">
      <alignment horizontal="center" vertical="center" wrapText="1"/>
    </xf>
    <xf numFmtId="0" fontId="3"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6" fillId="0" borderId="16" xfId="0" applyFont="1" applyBorder="1" applyAlignment="1">
      <alignment horizontal="center" vertical="center" wrapText="1"/>
    </xf>
    <xf numFmtId="4" fontId="1" fillId="0" borderId="16" xfId="0" applyNumberFormat="1" applyFont="1" applyBorder="1" applyAlignment="1">
      <alignment horizontal="center" vertical="center" wrapText="1"/>
    </xf>
    <xf numFmtId="4" fontId="6" fillId="0" borderId="16" xfId="0" applyNumberFormat="1" applyFont="1" applyBorder="1" applyAlignment="1">
      <alignment horizontal="center" vertical="center" wrapText="1"/>
    </xf>
    <xf numFmtId="0" fontId="7" fillId="0" borderId="16" xfId="0" applyFont="1" applyBorder="1" applyAlignment="1">
      <alignment horizontal="center" vertical="top"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6" fillId="0" borderId="18" xfId="0" applyFont="1" applyBorder="1" applyAlignment="1">
      <alignment horizontal="center" vertical="center" wrapText="1"/>
    </xf>
    <xf numFmtId="4" fontId="1" fillId="0" borderId="18" xfId="0" applyNumberFormat="1" applyFont="1" applyBorder="1" applyAlignment="1">
      <alignment horizontal="center" vertical="center" wrapText="1"/>
    </xf>
    <xf numFmtId="4" fontId="6" fillId="0" borderId="18" xfId="0" applyNumberFormat="1" applyFont="1" applyBorder="1" applyAlignment="1">
      <alignment horizontal="center" vertical="center" wrapText="1"/>
    </xf>
    <xf numFmtId="164" fontId="1" fillId="0" borderId="18" xfId="0" applyNumberFormat="1" applyFont="1" applyBorder="1" applyAlignment="1">
      <alignment horizontal="center" vertical="center" wrapText="1"/>
    </xf>
    <xf numFmtId="0" fontId="3" fillId="0" borderId="20" xfId="0" applyFont="1" applyBorder="1" applyAlignment="1">
      <alignment horizontal="center" vertical="center" wrapText="1"/>
    </xf>
    <xf numFmtId="0" fontId="7" fillId="0" borderId="18" xfId="0" applyFont="1" applyBorder="1" applyAlignment="1">
      <alignment horizontal="center" vertical="top" wrapText="1"/>
    </xf>
    <xf numFmtId="0" fontId="1" fillId="0" borderId="13" xfId="0" applyFont="1" applyBorder="1" applyAlignment="1">
      <alignment horizontal="center" vertical="center" wrapText="1"/>
    </xf>
    <xf numFmtId="0" fontId="6" fillId="0" borderId="12" xfId="0" applyFont="1" applyBorder="1" applyAlignment="1">
      <alignment horizontal="center" vertical="center" wrapText="1"/>
    </xf>
    <xf numFmtId="4" fontId="6" fillId="0" borderId="12" xfId="0" applyNumberFormat="1" applyFont="1" applyBorder="1" applyAlignment="1">
      <alignment horizontal="center" vertical="center" wrapText="1"/>
    </xf>
    <xf numFmtId="0" fontId="7" fillId="0" borderId="12" xfId="0" applyFont="1" applyBorder="1" applyAlignment="1">
      <alignment horizontal="center" vertical="top" wrapText="1"/>
    </xf>
    <xf numFmtId="14" fontId="8" fillId="0" borderId="15" xfId="0" applyNumberFormat="1" applyFont="1" applyBorder="1" applyAlignment="1">
      <alignment horizontal="center" vertical="center" wrapText="1"/>
    </xf>
    <xf numFmtId="0" fontId="8" fillId="0" borderId="20" xfId="0" applyFont="1" applyBorder="1" applyAlignment="1">
      <alignment horizontal="center" vertical="center" wrapText="1"/>
    </xf>
    <xf numFmtId="0" fontId="1" fillId="0" borderId="18"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3" xfId="0" applyFont="1" applyBorder="1" applyAlignment="1">
      <alignment horizontal="center" vertical="center" wrapText="1"/>
    </xf>
    <xf numFmtId="4" fontId="9" fillId="0" borderId="16" xfId="0" applyNumberFormat="1" applyFont="1" applyBorder="1" applyAlignment="1">
      <alignment horizontal="center" vertical="center" wrapText="1"/>
    </xf>
    <xf numFmtId="0" fontId="9" fillId="0" borderId="12" xfId="0" applyFont="1" applyBorder="1" applyAlignment="1">
      <alignment horizontal="center" vertical="center" wrapText="1"/>
    </xf>
    <xf numFmtId="0" fontId="9" fillId="0" borderId="14" xfId="0" applyFont="1" applyBorder="1" applyAlignment="1">
      <alignment horizontal="center" vertical="center" wrapText="1"/>
    </xf>
    <xf numFmtId="4" fontId="9" fillId="0" borderId="12" xfId="0" applyNumberFormat="1" applyFont="1" applyBorder="1" applyAlignment="1">
      <alignment horizontal="center" vertical="center" wrapText="1"/>
    </xf>
    <xf numFmtId="0" fontId="9" fillId="0" borderId="18" xfId="0" applyFont="1" applyBorder="1" applyAlignment="1">
      <alignment horizontal="center" vertical="center" wrapText="1"/>
    </xf>
    <xf numFmtId="0" fontId="9" fillId="0" borderId="18" xfId="0" applyFont="1" applyBorder="1" applyAlignment="1">
      <alignment horizontal="center" vertical="center" wrapText="1"/>
    </xf>
    <xf numFmtId="4" fontId="9" fillId="0" borderId="18" xfId="0" applyNumberFormat="1" applyFont="1" applyBorder="1" applyAlignment="1">
      <alignment horizontal="center" vertical="center" wrapText="1"/>
    </xf>
    <xf numFmtId="0" fontId="7" fillId="0" borderId="15" xfId="0" applyFont="1" applyBorder="1" applyAlignment="1">
      <alignment horizontal="center" vertical="top" wrapText="1"/>
    </xf>
    <xf numFmtId="0" fontId="7" fillId="0" borderId="20" xfId="0" applyFont="1" applyBorder="1" applyAlignment="1">
      <alignment horizontal="center" vertical="top" wrapText="1"/>
    </xf>
    <xf numFmtId="0" fontId="6" fillId="0" borderId="9" xfId="0" applyFont="1" applyBorder="1" applyAlignment="1">
      <alignment horizontal="center" vertical="center" wrapText="1"/>
    </xf>
    <xf numFmtId="0" fontId="7" fillId="0" borderId="10" xfId="0" applyFont="1" applyBorder="1" applyAlignment="1">
      <alignment horizontal="center" vertical="top" wrapText="1"/>
    </xf>
    <xf numFmtId="0" fontId="6" fillId="0" borderId="14" xfId="0" applyFont="1" applyBorder="1" applyAlignment="1">
      <alignment horizontal="center" vertical="center" wrapText="1"/>
    </xf>
    <xf numFmtId="0" fontId="6" fillId="0" borderId="19" xfId="0" applyFont="1" applyBorder="1" applyAlignment="1">
      <alignment horizontal="center" vertical="center" wrapText="1"/>
    </xf>
    <xf numFmtId="0" fontId="3" fillId="0" borderId="0" xfId="0" applyFont="1"/>
    <xf numFmtId="0" fontId="6" fillId="0" borderId="0" xfId="0" applyFont="1"/>
    <xf numFmtId="0" fontId="6" fillId="2" borderId="0" xfId="0" applyFont="1" applyFill="1"/>
    <xf numFmtId="0" fontId="10" fillId="0" borderId="0" xfId="0" applyFont="1" applyAlignment="1">
      <alignment horizontal="center"/>
    </xf>
    <xf numFmtId="0" fontId="6" fillId="0" borderId="0" xfId="0" applyFont="1" applyAlignment="1">
      <alignment horizontal="center"/>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09402-2C69-4733-AA93-89A7F8CEC493}">
  <dimension ref="A1:AJ52"/>
  <sheetViews>
    <sheetView tabSelected="1" zoomScale="80" zoomScaleNormal="80" workbookViewId="0">
      <pane xSplit="6" ySplit="5" topLeftCell="Q33" activePane="bottomRight" state="frozen"/>
      <selection pane="topRight" activeCell="G1" sqref="G1"/>
      <selection pane="bottomLeft" activeCell="A6" sqref="A6"/>
      <selection pane="bottomRight" activeCell="B36" sqref="B36:B37"/>
    </sheetView>
  </sheetViews>
  <sheetFormatPr defaultRowHeight="15" x14ac:dyDescent="0.25"/>
  <cols>
    <col min="1" max="1" width="5" customWidth="1"/>
    <col min="2" max="2" width="10.85546875" customWidth="1"/>
    <col min="3" max="3" width="19.28515625" customWidth="1"/>
    <col min="4" max="4" width="14.85546875" customWidth="1"/>
    <col min="5" max="5" width="13.85546875" customWidth="1"/>
    <col min="6" max="6" width="25" customWidth="1"/>
    <col min="7" max="7" width="50.140625" customWidth="1"/>
    <col min="8" max="8" width="10.5703125" customWidth="1"/>
    <col min="9" max="9" width="10.42578125" customWidth="1"/>
    <col min="10" max="10" width="26.140625" customWidth="1"/>
    <col min="11" max="14" width="10.5703125" customWidth="1"/>
    <col min="15" max="15" width="17.140625" customWidth="1"/>
    <col min="16" max="16" width="15.85546875" customWidth="1"/>
    <col min="17" max="17" width="18.5703125" customWidth="1"/>
    <col min="18" max="18" width="15.85546875" hidden="1" customWidth="1"/>
    <col min="19" max="19" width="14" hidden="1" customWidth="1"/>
    <col min="20" max="21" width="14" customWidth="1"/>
    <col min="22" max="22" width="11.28515625" customWidth="1"/>
    <col min="23" max="23" width="11.140625" customWidth="1"/>
    <col min="24" max="24" width="10" customWidth="1"/>
    <col min="25" max="25" width="11.85546875" customWidth="1"/>
    <col min="26" max="27" width="12.140625" customWidth="1"/>
    <col min="28" max="29" width="11.140625" customWidth="1"/>
    <col min="30" max="30" width="12.140625" customWidth="1"/>
    <col min="31" max="33" width="11.140625" customWidth="1"/>
    <col min="34" max="34" width="24.140625" customWidth="1"/>
    <col min="35" max="35" width="19.42578125" customWidth="1"/>
    <col min="36" max="36" width="12.42578125" customWidth="1"/>
  </cols>
  <sheetData>
    <row r="1" spans="1:36" x14ac:dyDescent="0.25">
      <c r="A1" s="1"/>
      <c r="B1" s="2" t="s">
        <v>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1"/>
    </row>
    <row r="2" spans="1:36" ht="15.75" thickBot="1" x14ac:dyDescent="0.3">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41.45" customHeight="1" thickBot="1" x14ac:dyDescent="0.3">
      <c r="A3" s="1"/>
      <c r="B3" s="3" t="s">
        <v>1</v>
      </c>
      <c r="C3" s="4" t="s">
        <v>2</v>
      </c>
      <c r="D3" s="4" t="s">
        <v>3</v>
      </c>
      <c r="E3" s="4" t="s">
        <v>4</v>
      </c>
      <c r="F3" s="4" t="s">
        <v>5</v>
      </c>
      <c r="G3" s="4" t="s">
        <v>6</v>
      </c>
      <c r="H3" s="4" t="s">
        <v>7</v>
      </c>
      <c r="I3" s="4" t="s">
        <v>8</v>
      </c>
      <c r="J3" s="5" t="s">
        <v>9</v>
      </c>
      <c r="K3" s="5"/>
      <c r="L3" s="5"/>
      <c r="M3" s="5"/>
      <c r="N3" s="4" t="s">
        <v>10</v>
      </c>
      <c r="O3" s="4" t="s">
        <v>11</v>
      </c>
      <c r="P3" s="6" t="s">
        <v>12</v>
      </c>
      <c r="Q3" s="6" t="s">
        <v>13</v>
      </c>
      <c r="R3" s="6" t="s">
        <v>14</v>
      </c>
      <c r="S3" s="6" t="s">
        <v>15</v>
      </c>
      <c r="T3" s="4" t="s">
        <v>16</v>
      </c>
      <c r="U3" s="4" t="s">
        <v>17</v>
      </c>
      <c r="V3" s="5" t="s">
        <v>18</v>
      </c>
      <c r="W3" s="5"/>
      <c r="X3" s="5"/>
      <c r="Y3" s="5"/>
      <c r="Z3" s="5"/>
      <c r="AA3" s="5"/>
      <c r="AB3" s="4" t="s">
        <v>19</v>
      </c>
      <c r="AC3" s="6" t="s">
        <v>20</v>
      </c>
      <c r="AD3" s="7" t="s">
        <v>21</v>
      </c>
      <c r="AE3" s="8"/>
      <c r="AF3" s="9"/>
      <c r="AG3" s="4" t="s">
        <v>22</v>
      </c>
      <c r="AH3" s="4" t="s">
        <v>23</v>
      </c>
      <c r="AI3" s="4" t="s">
        <v>24</v>
      </c>
      <c r="AJ3" s="10" t="s">
        <v>25</v>
      </c>
    </row>
    <row r="4" spans="1:36" ht="168.95" customHeight="1" thickBot="1" x14ac:dyDescent="0.3">
      <c r="A4" s="1"/>
      <c r="B4" s="3"/>
      <c r="C4" s="4"/>
      <c r="D4" s="4"/>
      <c r="E4" s="4"/>
      <c r="F4" s="4"/>
      <c r="G4" s="4"/>
      <c r="H4" s="4"/>
      <c r="I4" s="4"/>
      <c r="J4" s="11" t="s">
        <v>26</v>
      </c>
      <c r="K4" s="11" t="s">
        <v>27</v>
      </c>
      <c r="L4" s="11" t="s">
        <v>28</v>
      </c>
      <c r="M4" s="12" t="s">
        <v>29</v>
      </c>
      <c r="N4" s="4"/>
      <c r="O4" s="4"/>
      <c r="P4" s="6"/>
      <c r="Q4" s="6"/>
      <c r="R4" s="6"/>
      <c r="S4" s="6"/>
      <c r="T4" s="4"/>
      <c r="U4" s="4"/>
      <c r="V4" s="11" t="s">
        <v>30</v>
      </c>
      <c r="W4" s="11" t="s">
        <v>31</v>
      </c>
      <c r="X4" s="11" t="s">
        <v>32</v>
      </c>
      <c r="Y4" s="11" t="s">
        <v>33</v>
      </c>
      <c r="Z4" s="11" t="s">
        <v>34</v>
      </c>
      <c r="AA4" s="11" t="s">
        <v>35</v>
      </c>
      <c r="AB4" s="4"/>
      <c r="AC4" s="6"/>
      <c r="AD4" s="11" t="s">
        <v>36</v>
      </c>
      <c r="AE4" s="11" t="s">
        <v>37</v>
      </c>
      <c r="AF4" s="11" t="s">
        <v>38</v>
      </c>
      <c r="AG4" s="4"/>
      <c r="AH4" s="4"/>
      <c r="AI4" s="4"/>
      <c r="AJ4" s="10"/>
    </row>
    <row r="5" spans="1:36" ht="15.75" thickBot="1" x14ac:dyDescent="0.3">
      <c r="A5" s="1"/>
      <c r="B5" s="13">
        <v>1</v>
      </c>
      <c r="C5" s="14">
        <v>2</v>
      </c>
      <c r="D5" s="14">
        <v>3</v>
      </c>
      <c r="E5" s="14">
        <v>4</v>
      </c>
      <c r="F5" s="14">
        <v>5</v>
      </c>
      <c r="G5" s="14">
        <v>6</v>
      </c>
      <c r="H5" s="14">
        <v>7</v>
      </c>
      <c r="I5" s="14">
        <v>8</v>
      </c>
      <c r="J5" s="14">
        <v>9</v>
      </c>
      <c r="K5" s="14">
        <v>10</v>
      </c>
      <c r="L5" s="14">
        <v>11</v>
      </c>
      <c r="M5" s="14">
        <v>12</v>
      </c>
      <c r="N5" s="14">
        <v>13</v>
      </c>
      <c r="O5" s="14">
        <v>14</v>
      </c>
      <c r="P5" s="14">
        <v>15</v>
      </c>
      <c r="Q5" s="14">
        <v>16</v>
      </c>
      <c r="R5" s="14">
        <v>17</v>
      </c>
      <c r="S5" s="15">
        <v>18</v>
      </c>
      <c r="T5" s="14">
        <v>19</v>
      </c>
      <c r="U5" s="14">
        <v>20</v>
      </c>
      <c r="V5" s="14">
        <v>21</v>
      </c>
      <c r="W5" s="14">
        <v>22</v>
      </c>
      <c r="X5" s="14">
        <v>23</v>
      </c>
      <c r="Y5" s="14">
        <v>24</v>
      </c>
      <c r="Z5" s="14">
        <v>25</v>
      </c>
      <c r="AA5" s="14">
        <v>26</v>
      </c>
      <c r="AB5" s="14">
        <v>27</v>
      </c>
      <c r="AC5" s="14">
        <v>28</v>
      </c>
      <c r="AD5" s="14">
        <v>29</v>
      </c>
      <c r="AE5" s="14">
        <v>30</v>
      </c>
      <c r="AF5" s="14">
        <v>31</v>
      </c>
      <c r="AG5" s="14">
        <v>32</v>
      </c>
      <c r="AH5" s="14">
        <v>33</v>
      </c>
      <c r="AI5" s="14">
        <v>34</v>
      </c>
      <c r="AJ5" s="16">
        <v>35</v>
      </c>
    </row>
    <row r="6" spans="1:36" ht="30" customHeight="1" x14ac:dyDescent="0.25">
      <c r="A6" s="1"/>
      <c r="B6" s="17" t="s">
        <v>39</v>
      </c>
      <c r="C6" s="18" t="s">
        <v>40</v>
      </c>
      <c r="D6" s="18" t="s">
        <v>41</v>
      </c>
      <c r="E6" s="18" t="s">
        <v>42</v>
      </c>
      <c r="F6" s="18" t="s">
        <v>43</v>
      </c>
      <c r="G6" s="18" t="s">
        <v>44</v>
      </c>
      <c r="H6" s="18" t="s">
        <v>45</v>
      </c>
      <c r="I6" s="18" t="s">
        <v>45</v>
      </c>
      <c r="J6" s="19" t="s">
        <v>46</v>
      </c>
      <c r="K6" s="19" t="s">
        <v>47</v>
      </c>
      <c r="L6" s="19" t="s">
        <v>48</v>
      </c>
      <c r="M6" s="19">
        <v>39</v>
      </c>
      <c r="N6" s="18" t="s">
        <v>49</v>
      </c>
      <c r="O6" s="18" t="s">
        <v>50</v>
      </c>
      <c r="P6" s="20" t="s">
        <v>51</v>
      </c>
      <c r="Q6" s="20" t="s">
        <v>52</v>
      </c>
      <c r="R6" s="20" t="s">
        <v>53</v>
      </c>
      <c r="S6" s="20" t="s">
        <v>54</v>
      </c>
      <c r="T6" s="21">
        <f>SUM(U6:U11)</f>
        <v>3727119</v>
      </c>
      <c r="U6" s="21">
        <f>SUM(V6:AA6)</f>
        <v>969411</v>
      </c>
      <c r="V6" s="21">
        <v>969411</v>
      </c>
      <c r="W6" s="21">
        <v>0</v>
      </c>
      <c r="X6" s="21">
        <v>0</v>
      </c>
      <c r="Y6" s="21">
        <v>0</v>
      </c>
      <c r="Z6" s="21">
        <v>0</v>
      </c>
      <c r="AA6" s="22">
        <v>0</v>
      </c>
      <c r="AB6" s="21">
        <v>171073</v>
      </c>
      <c r="AC6" s="20" t="s">
        <v>55</v>
      </c>
      <c r="AD6" s="22">
        <v>0</v>
      </c>
      <c r="AE6" s="22">
        <f>V6</f>
        <v>969411</v>
      </c>
      <c r="AF6" s="22">
        <v>0</v>
      </c>
      <c r="AG6" s="23"/>
      <c r="AH6" s="24">
        <v>45292</v>
      </c>
      <c r="AI6" s="24">
        <v>45352</v>
      </c>
      <c r="AJ6" s="25">
        <v>45301</v>
      </c>
    </row>
    <row r="7" spans="1:36" ht="41.45" customHeight="1" x14ac:dyDescent="0.25">
      <c r="A7" s="1"/>
      <c r="B7" s="26"/>
      <c r="C7" s="27"/>
      <c r="D7" s="27"/>
      <c r="E7" s="27"/>
      <c r="F7" s="28"/>
      <c r="G7" s="27"/>
      <c r="H7" s="28"/>
      <c r="I7" s="28"/>
      <c r="J7" s="29" t="s">
        <v>56</v>
      </c>
      <c r="K7" s="29" t="s">
        <v>57</v>
      </c>
      <c r="L7" s="29" t="s">
        <v>58</v>
      </c>
      <c r="M7" s="29">
        <v>39</v>
      </c>
      <c r="N7" s="28"/>
      <c r="O7" s="28"/>
      <c r="P7" s="30"/>
      <c r="Q7" s="30"/>
      <c r="R7" s="30"/>
      <c r="S7" s="30"/>
      <c r="T7" s="31"/>
      <c r="U7" s="32"/>
      <c r="V7" s="32"/>
      <c r="W7" s="32"/>
      <c r="X7" s="32"/>
      <c r="Y7" s="32"/>
      <c r="Z7" s="32"/>
      <c r="AA7" s="33"/>
      <c r="AB7" s="32"/>
      <c r="AC7" s="30"/>
      <c r="AD7" s="33"/>
      <c r="AE7" s="33"/>
      <c r="AF7" s="33"/>
      <c r="AG7" s="34"/>
      <c r="AH7" s="35"/>
      <c r="AI7" s="35"/>
      <c r="AJ7" s="36"/>
    </row>
    <row r="8" spans="1:36" ht="35.1" customHeight="1" x14ac:dyDescent="0.25">
      <c r="A8" s="1"/>
      <c r="B8" s="26"/>
      <c r="C8" s="27"/>
      <c r="D8" s="27"/>
      <c r="E8" s="27"/>
      <c r="F8" s="37" t="s">
        <v>59</v>
      </c>
      <c r="G8" s="27"/>
      <c r="H8" s="37" t="s">
        <v>45</v>
      </c>
      <c r="I8" s="37" t="s">
        <v>45</v>
      </c>
      <c r="J8" s="29" t="s">
        <v>46</v>
      </c>
      <c r="K8" s="29" t="s">
        <v>47</v>
      </c>
      <c r="L8" s="29" t="s">
        <v>48</v>
      </c>
      <c r="M8" s="29">
        <v>36</v>
      </c>
      <c r="N8" s="37" t="s">
        <v>49</v>
      </c>
      <c r="O8" s="37" t="s">
        <v>60</v>
      </c>
      <c r="P8" s="38" t="s">
        <v>51</v>
      </c>
      <c r="Q8" s="38" t="s">
        <v>52</v>
      </c>
      <c r="R8" s="38" t="s">
        <v>53</v>
      </c>
      <c r="S8" s="38" t="s">
        <v>54</v>
      </c>
      <c r="T8" s="31"/>
      <c r="U8" s="39">
        <f>SUM(V8:AA8)</f>
        <v>1122073</v>
      </c>
      <c r="V8" s="39">
        <v>1122073</v>
      </c>
      <c r="W8" s="39">
        <v>0</v>
      </c>
      <c r="X8" s="39">
        <v>0</v>
      </c>
      <c r="Y8" s="39">
        <v>0</v>
      </c>
      <c r="Z8" s="39">
        <v>0</v>
      </c>
      <c r="AA8" s="40">
        <v>0</v>
      </c>
      <c r="AB8" s="39">
        <v>198013</v>
      </c>
      <c r="AC8" s="38" t="s">
        <v>55</v>
      </c>
      <c r="AD8" s="40">
        <v>0</v>
      </c>
      <c r="AE8" s="40">
        <f>V8</f>
        <v>1122073</v>
      </c>
      <c r="AF8" s="40">
        <v>0</v>
      </c>
      <c r="AG8" s="41"/>
      <c r="AH8" s="35"/>
      <c r="AI8" s="35"/>
      <c r="AJ8" s="36"/>
    </row>
    <row r="9" spans="1:36" ht="44.1" customHeight="1" x14ac:dyDescent="0.25">
      <c r="A9" s="1"/>
      <c r="B9" s="26"/>
      <c r="C9" s="27"/>
      <c r="D9" s="27"/>
      <c r="E9" s="27"/>
      <c r="F9" s="28"/>
      <c r="G9" s="27"/>
      <c r="H9" s="28"/>
      <c r="I9" s="28"/>
      <c r="J9" s="29" t="s">
        <v>56</v>
      </c>
      <c r="K9" s="29" t="s">
        <v>57</v>
      </c>
      <c r="L9" s="29" t="s">
        <v>58</v>
      </c>
      <c r="M9" s="29">
        <v>36</v>
      </c>
      <c r="N9" s="28"/>
      <c r="O9" s="28"/>
      <c r="P9" s="30"/>
      <c r="Q9" s="30"/>
      <c r="R9" s="30"/>
      <c r="S9" s="30"/>
      <c r="T9" s="31"/>
      <c r="U9" s="32"/>
      <c r="V9" s="32"/>
      <c r="W9" s="32"/>
      <c r="X9" s="32"/>
      <c r="Y9" s="32"/>
      <c r="Z9" s="32"/>
      <c r="AA9" s="33"/>
      <c r="AB9" s="32"/>
      <c r="AC9" s="30"/>
      <c r="AD9" s="33"/>
      <c r="AE9" s="33"/>
      <c r="AF9" s="33"/>
      <c r="AG9" s="34"/>
      <c r="AH9" s="35"/>
      <c r="AI9" s="35"/>
      <c r="AJ9" s="36"/>
    </row>
    <row r="10" spans="1:36" ht="32.1" customHeight="1" x14ac:dyDescent="0.25">
      <c r="A10" s="1"/>
      <c r="B10" s="26"/>
      <c r="C10" s="27"/>
      <c r="D10" s="27"/>
      <c r="E10" s="27"/>
      <c r="F10" s="37" t="s">
        <v>61</v>
      </c>
      <c r="G10" s="27"/>
      <c r="H10" s="37" t="s">
        <v>45</v>
      </c>
      <c r="I10" s="37" t="s">
        <v>45</v>
      </c>
      <c r="J10" s="29" t="s">
        <v>46</v>
      </c>
      <c r="K10" s="29" t="s">
        <v>47</v>
      </c>
      <c r="L10" s="29" t="s">
        <v>48</v>
      </c>
      <c r="M10" s="29">
        <v>87</v>
      </c>
      <c r="N10" s="37" t="s">
        <v>49</v>
      </c>
      <c r="O10" s="37" t="s">
        <v>62</v>
      </c>
      <c r="P10" s="38" t="s">
        <v>51</v>
      </c>
      <c r="Q10" s="38" t="s">
        <v>52</v>
      </c>
      <c r="R10" s="38" t="s">
        <v>53</v>
      </c>
      <c r="S10" s="38" t="s">
        <v>54</v>
      </c>
      <c r="T10" s="31"/>
      <c r="U10" s="39">
        <f>SUM(V10:AA10)</f>
        <v>1635635</v>
      </c>
      <c r="V10" s="39">
        <v>1635635</v>
      </c>
      <c r="W10" s="39">
        <v>0</v>
      </c>
      <c r="X10" s="39">
        <v>0</v>
      </c>
      <c r="Y10" s="39">
        <v>0</v>
      </c>
      <c r="Z10" s="39">
        <v>0</v>
      </c>
      <c r="AA10" s="40">
        <v>0</v>
      </c>
      <c r="AB10" s="39">
        <v>336745</v>
      </c>
      <c r="AC10" s="38" t="s">
        <v>55</v>
      </c>
      <c r="AD10" s="40">
        <v>0</v>
      </c>
      <c r="AE10" s="40">
        <f>V10</f>
        <v>1635635</v>
      </c>
      <c r="AF10" s="40">
        <v>0</v>
      </c>
      <c r="AG10" s="38"/>
      <c r="AH10" s="35"/>
      <c r="AI10" s="35"/>
      <c r="AJ10" s="36"/>
    </row>
    <row r="11" spans="1:36" ht="45.6" customHeight="1" thickBot="1" x14ac:dyDescent="0.3">
      <c r="A11" s="1"/>
      <c r="B11" s="42"/>
      <c r="C11" s="43"/>
      <c r="D11" s="43"/>
      <c r="E11" s="43"/>
      <c r="F11" s="43"/>
      <c r="G11" s="43"/>
      <c r="H11" s="43"/>
      <c r="I11" s="43"/>
      <c r="J11" s="44" t="s">
        <v>56</v>
      </c>
      <c r="K11" s="44" t="s">
        <v>57</v>
      </c>
      <c r="L11" s="44" t="s">
        <v>58</v>
      </c>
      <c r="M11" s="44">
        <v>87</v>
      </c>
      <c r="N11" s="43"/>
      <c r="O11" s="43"/>
      <c r="P11" s="45"/>
      <c r="Q11" s="45"/>
      <c r="R11" s="45"/>
      <c r="S11" s="45"/>
      <c r="T11" s="46"/>
      <c r="U11" s="46"/>
      <c r="V11" s="46"/>
      <c r="W11" s="46"/>
      <c r="X11" s="46"/>
      <c r="Y11" s="46"/>
      <c r="Z11" s="46"/>
      <c r="AA11" s="47"/>
      <c r="AB11" s="46"/>
      <c r="AC11" s="45"/>
      <c r="AD11" s="47"/>
      <c r="AE11" s="47"/>
      <c r="AF11" s="47"/>
      <c r="AG11" s="45"/>
      <c r="AH11" s="48"/>
      <c r="AI11" s="48"/>
      <c r="AJ11" s="49"/>
    </row>
    <row r="12" spans="1:36" ht="57.6" customHeight="1" x14ac:dyDescent="0.25">
      <c r="A12" s="1"/>
      <c r="B12" s="17" t="s">
        <v>63</v>
      </c>
      <c r="C12" s="18" t="s">
        <v>64</v>
      </c>
      <c r="D12" s="18" t="s">
        <v>41</v>
      </c>
      <c r="E12" s="18" t="s">
        <v>42</v>
      </c>
      <c r="F12" s="18" t="s">
        <v>65</v>
      </c>
      <c r="G12" s="18" t="s">
        <v>44</v>
      </c>
      <c r="H12" s="18" t="s">
        <v>45</v>
      </c>
      <c r="I12" s="18" t="s">
        <v>45</v>
      </c>
      <c r="J12" s="19" t="s">
        <v>66</v>
      </c>
      <c r="K12" s="19" t="s">
        <v>67</v>
      </c>
      <c r="L12" s="19" t="s">
        <v>68</v>
      </c>
      <c r="M12" s="19">
        <v>10</v>
      </c>
      <c r="N12" s="18" t="s">
        <v>49</v>
      </c>
      <c r="O12" s="18" t="s">
        <v>50</v>
      </c>
      <c r="P12" s="20" t="s">
        <v>51</v>
      </c>
      <c r="Q12" s="20" t="s">
        <v>52</v>
      </c>
      <c r="R12" s="20" t="s">
        <v>53</v>
      </c>
      <c r="S12" s="20" t="s">
        <v>54</v>
      </c>
      <c r="T12" s="21">
        <f>SUM(U12:U13)</f>
        <v>637500</v>
      </c>
      <c r="U12" s="21">
        <f>SUM(V12:AA12)</f>
        <v>637500</v>
      </c>
      <c r="V12" s="21">
        <v>637500</v>
      </c>
      <c r="W12" s="21">
        <v>0</v>
      </c>
      <c r="X12" s="21">
        <v>0</v>
      </c>
      <c r="Y12" s="21">
        <v>0</v>
      </c>
      <c r="Z12" s="21">
        <v>0</v>
      </c>
      <c r="AA12" s="22">
        <v>0</v>
      </c>
      <c r="AB12" s="21">
        <v>112500</v>
      </c>
      <c r="AC12" s="22" t="s">
        <v>55</v>
      </c>
      <c r="AD12" s="22">
        <v>0</v>
      </c>
      <c r="AE12" s="22">
        <f>V12</f>
        <v>637500</v>
      </c>
      <c r="AF12" s="22">
        <v>0</v>
      </c>
      <c r="AG12" s="23"/>
      <c r="AH12" s="24">
        <v>45292</v>
      </c>
      <c r="AI12" s="24">
        <v>45352</v>
      </c>
      <c r="AJ12" s="25">
        <v>45301</v>
      </c>
    </row>
    <row r="13" spans="1:36" ht="69.95" customHeight="1" thickBot="1" x14ac:dyDescent="0.3">
      <c r="A13" s="1"/>
      <c r="B13" s="42"/>
      <c r="C13" s="43"/>
      <c r="D13" s="43"/>
      <c r="E13" s="43"/>
      <c r="F13" s="43"/>
      <c r="G13" s="43"/>
      <c r="H13" s="43"/>
      <c r="I13" s="43"/>
      <c r="J13" s="44" t="s">
        <v>69</v>
      </c>
      <c r="K13" s="44" t="s">
        <v>70</v>
      </c>
      <c r="L13" s="44" t="s">
        <v>71</v>
      </c>
      <c r="M13" s="44">
        <v>10</v>
      </c>
      <c r="N13" s="43"/>
      <c r="O13" s="43"/>
      <c r="P13" s="45"/>
      <c r="Q13" s="45"/>
      <c r="R13" s="45"/>
      <c r="S13" s="45"/>
      <c r="T13" s="46"/>
      <c r="U13" s="46"/>
      <c r="V13" s="46"/>
      <c r="W13" s="46"/>
      <c r="X13" s="46"/>
      <c r="Y13" s="46"/>
      <c r="Z13" s="46"/>
      <c r="AA13" s="47"/>
      <c r="AB13" s="46"/>
      <c r="AC13" s="47"/>
      <c r="AD13" s="47"/>
      <c r="AE13" s="47"/>
      <c r="AF13" s="47"/>
      <c r="AG13" s="50"/>
      <c r="AH13" s="48"/>
      <c r="AI13" s="48"/>
      <c r="AJ13" s="49"/>
    </row>
    <row r="14" spans="1:36" ht="45" customHeight="1" x14ac:dyDescent="0.25">
      <c r="A14" s="1"/>
      <c r="B14" s="26" t="s">
        <v>72</v>
      </c>
      <c r="C14" s="27" t="s">
        <v>73</v>
      </c>
      <c r="D14" s="18" t="s">
        <v>41</v>
      </c>
      <c r="E14" s="18" t="s">
        <v>42</v>
      </c>
      <c r="F14" s="27" t="s">
        <v>74</v>
      </c>
      <c r="G14" s="27" t="s">
        <v>75</v>
      </c>
      <c r="H14" s="27" t="s">
        <v>45</v>
      </c>
      <c r="I14" s="27" t="s">
        <v>45</v>
      </c>
      <c r="J14" s="51" t="s">
        <v>76</v>
      </c>
      <c r="K14" s="51" t="s">
        <v>77</v>
      </c>
      <c r="L14" s="51" t="s">
        <v>71</v>
      </c>
      <c r="M14" s="51">
        <v>32</v>
      </c>
      <c r="N14" s="27" t="s">
        <v>49</v>
      </c>
      <c r="O14" s="27" t="s">
        <v>50</v>
      </c>
      <c r="P14" s="52" t="s">
        <v>51</v>
      </c>
      <c r="Q14" s="52" t="s">
        <v>52</v>
      </c>
      <c r="R14" s="52" t="s">
        <v>53</v>
      </c>
      <c r="S14" s="52" t="s">
        <v>54</v>
      </c>
      <c r="T14" s="21">
        <f>SUM(U14:U15)</f>
        <v>398167</v>
      </c>
      <c r="U14" s="31">
        <f>SUM(V14:AA14)</f>
        <v>398167</v>
      </c>
      <c r="V14" s="31">
        <v>398167</v>
      </c>
      <c r="W14" s="31">
        <v>0</v>
      </c>
      <c r="X14" s="31">
        <v>0</v>
      </c>
      <c r="Y14" s="31">
        <v>0</v>
      </c>
      <c r="Z14" s="31">
        <v>0</v>
      </c>
      <c r="AA14" s="53">
        <v>0</v>
      </c>
      <c r="AB14" s="31">
        <v>70265</v>
      </c>
      <c r="AC14" s="53" t="s">
        <v>55</v>
      </c>
      <c r="AD14" s="53">
        <v>0</v>
      </c>
      <c r="AE14" s="53">
        <f>V14</f>
        <v>398167</v>
      </c>
      <c r="AF14" s="53">
        <v>0</v>
      </c>
      <c r="AG14" s="54"/>
      <c r="AH14" s="35">
        <v>45292</v>
      </c>
      <c r="AI14" s="35">
        <v>45352</v>
      </c>
      <c r="AJ14" s="55">
        <v>45302</v>
      </c>
    </row>
    <row r="15" spans="1:36" ht="45" customHeight="1" thickBot="1" x14ac:dyDescent="0.3">
      <c r="A15" s="1"/>
      <c r="B15" s="42"/>
      <c r="C15" s="43"/>
      <c r="D15" s="43"/>
      <c r="E15" s="43"/>
      <c r="F15" s="43"/>
      <c r="G15" s="43"/>
      <c r="H15" s="28"/>
      <c r="I15" s="28"/>
      <c r="J15" s="29" t="s">
        <v>78</v>
      </c>
      <c r="K15" s="29" t="s">
        <v>79</v>
      </c>
      <c r="L15" s="29" t="s">
        <v>58</v>
      </c>
      <c r="M15" s="29">
        <v>32</v>
      </c>
      <c r="N15" s="28"/>
      <c r="O15" s="28"/>
      <c r="P15" s="30"/>
      <c r="Q15" s="30"/>
      <c r="R15" s="30"/>
      <c r="S15" s="30"/>
      <c r="T15" s="46"/>
      <c r="U15" s="32"/>
      <c r="V15" s="32"/>
      <c r="W15" s="32"/>
      <c r="X15" s="32"/>
      <c r="Y15" s="32"/>
      <c r="Z15" s="32"/>
      <c r="AA15" s="33"/>
      <c r="AB15" s="32"/>
      <c r="AC15" s="33"/>
      <c r="AD15" s="33"/>
      <c r="AE15" s="33"/>
      <c r="AF15" s="33"/>
      <c r="AG15" s="50"/>
      <c r="AH15" s="48"/>
      <c r="AI15" s="48"/>
      <c r="AJ15" s="56"/>
    </row>
    <row r="16" spans="1:36" ht="56.1" customHeight="1" x14ac:dyDescent="0.25">
      <c r="A16" s="1"/>
      <c r="B16" s="17" t="s">
        <v>80</v>
      </c>
      <c r="C16" s="18" t="s">
        <v>81</v>
      </c>
      <c r="D16" s="18" t="s">
        <v>41</v>
      </c>
      <c r="E16" s="18" t="s">
        <v>42</v>
      </c>
      <c r="F16" s="18" t="s">
        <v>82</v>
      </c>
      <c r="G16" s="18" t="s">
        <v>44</v>
      </c>
      <c r="H16" s="18" t="s">
        <v>45</v>
      </c>
      <c r="I16" s="18" t="s">
        <v>45</v>
      </c>
      <c r="J16" s="19" t="s">
        <v>66</v>
      </c>
      <c r="K16" s="19" t="s">
        <v>67</v>
      </c>
      <c r="L16" s="19" t="s">
        <v>68</v>
      </c>
      <c r="M16" s="19">
        <v>2</v>
      </c>
      <c r="N16" s="18" t="s">
        <v>49</v>
      </c>
      <c r="O16" s="18" t="s">
        <v>60</v>
      </c>
      <c r="P16" s="20" t="s">
        <v>51</v>
      </c>
      <c r="Q16" s="20" t="s">
        <v>52</v>
      </c>
      <c r="R16" s="20" t="s">
        <v>53</v>
      </c>
      <c r="S16" s="20" t="s">
        <v>54</v>
      </c>
      <c r="T16" s="21">
        <f>SUM(U16:U23)</f>
        <v>1774366</v>
      </c>
      <c r="U16" s="21">
        <f>SUM(V16:AA16)</f>
        <v>80750</v>
      </c>
      <c r="V16" s="21">
        <v>80750</v>
      </c>
      <c r="W16" s="21">
        <v>0</v>
      </c>
      <c r="X16" s="21">
        <v>0</v>
      </c>
      <c r="Y16" s="21">
        <v>0</v>
      </c>
      <c r="Z16" s="21">
        <v>0</v>
      </c>
      <c r="AA16" s="22">
        <v>0</v>
      </c>
      <c r="AB16" s="21">
        <v>14250</v>
      </c>
      <c r="AC16" s="22" t="s">
        <v>55</v>
      </c>
      <c r="AD16" s="22">
        <v>0</v>
      </c>
      <c r="AE16" s="22">
        <f>V16</f>
        <v>80750</v>
      </c>
      <c r="AF16" s="22">
        <v>0</v>
      </c>
      <c r="AG16" s="23"/>
      <c r="AH16" s="24">
        <v>45383</v>
      </c>
      <c r="AI16" s="24">
        <v>45444</v>
      </c>
      <c r="AJ16" s="25">
        <v>45390</v>
      </c>
    </row>
    <row r="17" spans="1:36" ht="71.099999999999994" customHeight="1" x14ac:dyDescent="0.25">
      <c r="A17" s="1"/>
      <c r="B17" s="26"/>
      <c r="C17" s="27"/>
      <c r="D17" s="27"/>
      <c r="E17" s="27"/>
      <c r="F17" s="28"/>
      <c r="G17" s="27"/>
      <c r="H17" s="28"/>
      <c r="I17" s="28"/>
      <c r="J17" s="29" t="s">
        <v>69</v>
      </c>
      <c r="K17" s="29" t="s">
        <v>70</v>
      </c>
      <c r="L17" s="29" t="s">
        <v>71</v>
      </c>
      <c r="M17" s="29">
        <v>2</v>
      </c>
      <c r="N17" s="28"/>
      <c r="O17" s="28"/>
      <c r="P17" s="30"/>
      <c r="Q17" s="30"/>
      <c r="R17" s="30"/>
      <c r="S17" s="30"/>
      <c r="T17" s="27"/>
      <c r="U17" s="32"/>
      <c r="V17" s="32"/>
      <c r="W17" s="32"/>
      <c r="X17" s="32"/>
      <c r="Y17" s="32"/>
      <c r="Z17" s="32"/>
      <c r="AA17" s="33"/>
      <c r="AB17" s="32"/>
      <c r="AC17" s="33"/>
      <c r="AD17" s="33"/>
      <c r="AE17" s="33"/>
      <c r="AF17" s="33"/>
      <c r="AG17" s="34"/>
      <c r="AH17" s="35"/>
      <c r="AI17" s="35"/>
      <c r="AJ17" s="36"/>
    </row>
    <row r="18" spans="1:36" ht="59.45" customHeight="1" x14ac:dyDescent="0.25">
      <c r="A18" s="1"/>
      <c r="B18" s="26"/>
      <c r="C18" s="27"/>
      <c r="D18" s="27"/>
      <c r="E18" s="27"/>
      <c r="F18" s="37" t="s">
        <v>83</v>
      </c>
      <c r="G18" s="27"/>
      <c r="H18" s="37" t="s">
        <v>45</v>
      </c>
      <c r="I18" s="37" t="s">
        <v>45</v>
      </c>
      <c r="J18" s="51" t="s">
        <v>66</v>
      </c>
      <c r="K18" s="51" t="s">
        <v>67</v>
      </c>
      <c r="L18" s="51" t="s">
        <v>68</v>
      </c>
      <c r="M18" s="51">
        <v>10</v>
      </c>
      <c r="N18" s="27" t="s">
        <v>49</v>
      </c>
      <c r="O18" s="27" t="s">
        <v>84</v>
      </c>
      <c r="P18" s="52" t="s">
        <v>51</v>
      </c>
      <c r="Q18" s="52" t="s">
        <v>52</v>
      </c>
      <c r="R18" s="52" t="s">
        <v>53</v>
      </c>
      <c r="S18" s="52" t="s">
        <v>54</v>
      </c>
      <c r="T18" s="27"/>
      <c r="U18" s="39">
        <f>SUM(V18:AA18)</f>
        <v>425000</v>
      </c>
      <c r="V18" s="39">
        <v>425000</v>
      </c>
      <c r="W18" s="39">
        <v>0</v>
      </c>
      <c r="X18" s="39">
        <v>0</v>
      </c>
      <c r="Y18" s="39">
        <v>0</v>
      </c>
      <c r="Z18" s="39">
        <v>0</v>
      </c>
      <c r="AA18" s="40">
        <v>0</v>
      </c>
      <c r="AB18" s="39">
        <v>75000</v>
      </c>
      <c r="AC18" s="40" t="s">
        <v>55</v>
      </c>
      <c r="AD18" s="40">
        <v>0</v>
      </c>
      <c r="AE18" s="40">
        <f>V18</f>
        <v>425000</v>
      </c>
      <c r="AF18" s="40">
        <v>0</v>
      </c>
      <c r="AG18" s="41"/>
      <c r="AH18" s="35"/>
      <c r="AI18" s="35"/>
      <c r="AJ18" s="36"/>
    </row>
    <row r="19" spans="1:36" ht="69" customHeight="1" x14ac:dyDescent="0.25">
      <c r="A19" s="1"/>
      <c r="B19" s="26"/>
      <c r="C19" s="27"/>
      <c r="D19" s="27"/>
      <c r="E19" s="27"/>
      <c r="F19" s="28"/>
      <c r="G19" s="27"/>
      <c r="H19" s="28"/>
      <c r="I19" s="28"/>
      <c r="J19" s="29" t="s">
        <v>69</v>
      </c>
      <c r="K19" s="29" t="s">
        <v>70</v>
      </c>
      <c r="L19" s="29" t="s">
        <v>71</v>
      </c>
      <c r="M19" s="51">
        <v>10</v>
      </c>
      <c r="N19" s="28"/>
      <c r="O19" s="28"/>
      <c r="P19" s="30"/>
      <c r="Q19" s="30"/>
      <c r="R19" s="30"/>
      <c r="S19" s="30"/>
      <c r="T19" s="27"/>
      <c r="U19" s="32"/>
      <c r="V19" s="32"/>
      <c r="W19" s="32"/>
      <c r="X19" s="32"/>
      <c r="Y19" s="32"/>
      <c r="Z19" s="32"/>
      <c r="AA19" s="33"/>
      <c r="AB19" s="32"/>
      <c r="AC19" s="33"/>
      <c r="AD19" s="33"/>
      <c r="AE19" s="33"/>
      <c r="AF19" s="33"/>
      <c r="AG19" s="34"/>
      <c r="AH19" s="35"/>
      <c r="AI19" s="35"/>
      <c r="AJ19" s="36"/>
    </row>
    <row r="20" spans="1:36" ht="59.45" customHeight="1" x14ac:dyDescent="0.25">
      <c r="A20" s="1"/>
      <c r="B20" s="26"/>
      <c r="C20" s="27"/>
      <c r="D20" s="27"/>
      <c r="E20" s="27"/>
      <c r="F20" s="37" t="s">
        <v>85</v>
      </c>
      <c r="G20" s="27"/>
      <c r="H20" s="37" t="s">
        <v>45</v>
      </c>
      <c r="I20" s="37" t="s">
        <v>45</v>
      </c>
      <c r="J20" s="51" t="s">
        <v>66</v>
      </c>
      <c r="K20" s="51" t="s">
        <v>67</v>
      </c>
      <c r="L20" s="51" t="s">
        <v>68</v>
      </c>
      <c r="M20" s="51">
        <v>15</v>
      </c>
      <c r="N20" s="27" t="s">
        <v>49</v>
      </c>
      <c r="O20" s="27" t="s">
        <v>50</v>
      </c>
      <c r="P20" s="52" t="s">
        <v>51</v>
      </c>
      <c r="Q20" s="52" t="s">
        <v>52</v>
      </c>
      <c r="R20" s="52" t="s">
        <v>53</v>
      </c>
      <c r="S20" s="52" t="s">
        <v>54</v>
      </c>
      <c r="T20" s="27"/>
      <c r="U20" s="39">
        <f>SUM(V20:AA20)</f>
        <v>716116</v>
      </c>
      <c r="V20" s="39">
        <v>716116</v>
      </c>
      <c r="W20" s="39">
        <v>0</v>
      </c>
      <c r="X20" s="39">
        <v>0</v>
      </c>
      <c r="Y20" s="39">
        <v>0</v>
      </c>
      <c r="Z20" s="39">
        <v>0</v>
      </c>
      <c r="AA20" s="40">
        <v>0</v>
      </c>
      <c r="AB20" s="39">
        <v>126374</v>
      </c>
      <c r="AC20" s="40" t="s">
        <v>55</v>
      </c>
      <c r="AD20" s="40">
        <v>0</v>
      </c>
      <c r="AE20" s="40">
        <f>V20</f>
        <v>716116</v>
      </c>
      <c r="AF20" s="40">
        <v>0</v>
      </c>
      <c r="AG20" s="41"/>
      <c r="AH20" s="35"/>
      <c r="AI20" s="35"/>
      <c r="AJ20" s="36"/>
    </row>
    <row r="21" spans="1:36" ht="67.5" customHeight="1" x14ac:dyDescent="0.25">
      <c r="A21" s="1"/>
      <c r="B21" s="26"/>
      <c r="C21" s="27"/>
      <c r="D21" s="27"/>
      <c r="E21" s="27"/>
      <c r="F21" s="28"/>
      <c r="G21" s="27"/>
      <c r="H21" s="28"/>
      <c r="I21" s="28"/>
      <c r="J21" s="29" t="s">
        <v>69</v>
      </c>
      <c r="K21" s="29" t="s">
        <v>70</v>
      </c>
      <c r="L21" s="29" t="s">
        <v>71</v>
      </c>
      <c r="M21" s="51">
        <v>15</v>
      </c>
      <c r="N21" s="28"/>
      <c r="O21" s="28"/>
      <c r="P21" s="30"/>
      <c r="Q21" s="30"/>
      <c r="R21" s="30"/>
      <c r="S21" s="30"/>
      <c r="T21" s="27"/>
      <c r="U21" s="32"/>
      <c r="V21" s="32"/>
      <c r="W21" s="32"/>
      <c r="X21" s="32"/>
      <c r="Y21" s="32"/>
      <c r="Z21" s="32"/>
      <c r="AA21" s="33"/>
      <c r="AB21" s="32"/>
      <c r="AC21" s="33"/>
      <c r="AD21" s="33"/>
      <c r="AE21" s="33"/>
      <c r="AF21" s="33"/>
      <c r="AG21" s="34"/>
      <c r="AH21" s="35"/>
      <c r="AI21" s="35"/>
      <c r="AJ21" s="36"/>
    </row>
    <row r="22" spans="1:36" ht="63.95" customHeight="1" x14ac:dyDescent="0.25">
      <c r="A22" s="1"/>
      <c r="B22" s="26"/>
      <c r="C22" s="27"/>
      <c r="D22" s="27"/>
      <c r="E22" s="27"/>
      <c r="F22" s="37" t="s">
        <v>86</v>
      </c>
      <c r="G22" s="27"/>
      <c r="H22" s="37" t="s">
        <v>45</v>
      </c>
      <c r="I22" s="37" t="s">
        <v>45</v>
      </c>
      <c r="J22" s="51" t="s">
        <v>87</v>
      </c>
      <c r="K22" s="51" t="s">
        <v>88</v>
      </c>
      <c r="L22" s="51" t="s">
        <v>89</v>
      </c>
      <c r="M22" s="51">
        <v>28</v>
      </c>
      <c r="N22" s="27" t="s">
        <v>49</v>
      </c>
      <c r="O22" s="27" t="s">
        <v>50</v>
      </c>
      <c r="P22" s="52" t="s">
        <v>51</v>
      </c>
      <c r="Q22" s="52" t="s">
        <v>52</v>
      </c>
      <c r="R22" s="52" t="s">
        <v>53</v>
      </c>
      <c r="S22" s="52" t="s">
        <v>54</v>
      </c>
      <c r="T22" s="27"/>
      <c r="U22" s="39">
        <f>SUM(V22:AA22)</f>
        <v>552500</v>
      </c>
      <c r="V22" s="39">
        <v>552500</v>
      </c>
      <c r="W22" s="39">
        <v>0</v>
      </c>
      <c r="X22" s="39">
        <v>0</v>
      </c>
      <c r="Y22" s="39">
        <v>0</v>
      </c>
      <c r="Z22" s="39">
        <v>0</v>
      </c>
      <c r="AA22" s="40">
        <v>0</v>
      </c>
      <c r="AB22" s="39">
        <v>97500</v>
      </c>
      <c r="AC22" s="40" t="s">
        <v>55</v>
      </c>
      <c r="AD22" s="40">
        <v>0</v>
      </c>
      <c r="AE22" s="40">
        <f>V22</f>
        <v>552500</v>
      </c>
      <c r="AF22" s="40">
        <v>0</v>
      </c>
      <c r="AG22" s="41"/>
      <c r="AH22" s="35"/>
      <c r="AI22" s="35"/>
      <c r="AJ22" s="36"/>
    </row>
    <row r="23" spans="1:36" ht="68.099999999999994" customHeight="1" thickBot="1" x14ac:dyDescent="0.3">
      <c r="A23" s="1"/>
      <c r="B23" s="42"/>
      <c r="C23" s="43"/>
      <c r="D23" s="43"/>
      <c r="E23" s="43"/>
      <c r="F23" s="43"/>
      <c r="G23" s="43"/>
      <c r="H23" s="43"/>
      <c r="I23" s="43"/>
      <c r="J23" s="57" t="s">
        <v>90</v>
      </c>
      <c r="K23" s="57" t="s">
        <v>91</v>
      </c>
      <c r="L23" s="57" t="s">
        <v>71</v>
      </c>
      <c r="M23" s="57">
        <v>190</v>
      </c>
      <c r="N23" s="43"/>
      <c r="O23" s="43"/>
      <c r="P23" s="45"/>
      <c r="Q23" s="45"/>
      <c r="R23" s="45"/>
      <c r="S23" s="45"/>
      <c r="T23" s="43"/>
      <c r="U23" s="46"/>
      <c r="V23" s="46"/>
      <c r="W23" s="46"/>
      <c r="X23" s="46"/>
      <c r="Y23" s="46"/>
      <c r="Z23" s="46"/>
      <c r="AA23" s="47"/>
      <c r="AB23" s="46"/>
      <c r="AC23" s="47"/>
      <c r="AD23" s="47"/>
      <c r="AE23" s="47"/>
      <c r="AF23" s="47"/>
      <c r="AG23" s="50"/>
      <c r="AH23" s="48"/>
      <c r="AI23" s="48"/>
      <c r="AJ23" s="49"/>
    </row>
    <row r="24" spans="1:36" ht="62.1" customHeight="1" x14ac:dyDescent="0.25">
      <c r="A24" s="1"/>
      <c r="B24" s="17" t="s">
        <v>92</v>
      </c>
      <c r="C24" s="18" t="s">
        <v>93</v>
      </c>
      <c r="D24" s="18" t="s">
        <v>41</v>
      </c>
      <c r="E24" s="18" t="s">
        <v>42</v>
      </c>
      <c r="F24" s="18" t="s">
        <v>94</v>
      </c>
      <c r="G24" s="18" t="s">
        <v>44</v>
      </c>
      <c r="H24" s="18" t="s">
        <v>45</v>
      </c>
      <c r="I24" s="18" t="s">
        <v>45</v>
      </c>
      <c r="J24" s="19" t="s">
        <v>66</v>
      </c>
      <c r="K24" s="19" t="s">
        <v>67</v>
      </c>
      <c r="L24" s="19" t="s">
        <v>68</v>
      </c>
      <c r="M24" s="19">
        <v>40</v>
      </c>
      <c r="N24" s="18" t="s">
        <v>49</v>
      </c>
      <c r="O24" s="18" t="s">
        <v>62</v>
      </c>
      <c r="P24" s="20" t="s">
        <v>51</v>
      </c>
      <c r="Q24" s="20" t="s">
        <v>52</v>
      </c>
      <c r="R24" s="20" t="s">
        <v>53</v>
      </c>
      <c r="S24" s="20" t="s">
        <v>54</v>
      </c>
      <c r="T24" s="21">
        <f>SUM(U24:U31)</f>
        <v>4924959</v>
      </c>
      <c r="U24" s="21">
        <f>SUM(V24:AA24)</f>
        <v>2629959</v>
      </c>
      <c r="V24" s="21">
        <v>2629959</v>
      </c>
      <c r="W24" s="21">
        <v>0</v>
      </c>
      <c r="X24" s="21">
        <v>0</v>
      </c>
      <c r="Y24" s="21">
        <v>0</v>
      </c>
      <c r="Z24" s="21">
        <v>0</v>
      </c>
      <c r="AA24" s="22">
        <v>0</v>
      </c>
      <c r="AB24" s="21">
        <v>464111</v>
      </c>
      <c r="AC24" s="22" t="s">
        <v>55</v>
      </c>
      <c r="AD24" s="22">
        <v>0</v>
      </c>
      <c r="AE24" s="22">
        <f>V24</f>
        <v>2629959</v>
      </c>
      <c r="AF24" s="22">
        <v>0</v>
      </c>
      <c r="AG24" s="23"/>
      <c r="AH24" s="24">
        <v>45474</v>
      </c>
      <c r="AI24" s="24">
        <v>45536</v>
      </c>
      <c r="AJ24" s="25">
        <v>45495</v>
      </c>
    </row>
    <row r="25" spans="1:36" ht="69.599999999999994" customHeight="1" x14ac:dyDescent="0.25">
      <c r="A25" s="1"/>
      <c r="B25" s="26"/>
      <c r="C25" s="27"/>
      <c r="D25" s="27"/>
      <c r="E25" s="27"/>
      <c r="F25" s="28"/>
      <c r="G25" s="27"/>
      <c r="H25" s="28"/>
      <c r="I25" s="28"/>
      <c r="J25" s="29" t="s">
        <v>69</v>
      </c>
      <c r="K25" s="29" t="s">
        <v>70</v>
      </c>
      <c r="L25" s="29" t="s">
        <v>71</v>
      </c>
      <c r="M25" s="29">
        <v>40</v>
      </c>
      <c r="N25" s="27"/>
      <c r="O25" s="27"/>
      <c r="P25" s="52"/>
      <c r="Q25" s="52"/>
      <c r="R25" s="52"/>
      <c r="S25" s="52"/>
      <c r="T25" s="27"/>
      <c r="U25" s="32"/>
      <c r="V25" s="32"/>
      <c r="W25" s="32"/>
      <c r="X25" s="32"/>
      <c r="Y25" s="32"/>
      <c r="Z25" s="32"/>
      <c r="AA25" s="33"/>
      <c r="AB25" s="32"/>
      <c r="AC25" s="33"/>
      <c r="AD25" s="33"/>
      <c r="AE25" s="33"/>
      <c r="AF25" s="33"/>
      <c r="AG25" s="34"/>
      <c r="AH25" s="35"/>
      <c r="AI25" s="35"/>
      <c r="AJ25" s="36"/>
    </row>
    <row r="26" spans="1:36" ht="57" customHeight="1" x14ac:dyDescent="0.25">
      <c r="A26" s="1"/>
      <c r="B26" s="26"/>
      <c r="C26" s="27"/>
      <c r="D26" s="27"/>
      <c r="E26" s="27"/>
      <c r="F26" s="37" t="s">
        <v>95</v>
      </c>
      <c r="G26" s="27"/>
      <c r="H26" s="37" t="s">
        <v>45</v>
      </c>
      <c r="I26" s="37" t="s">
        <v>45</v>
      </c>
      <c r="J26" s="51" t="s">
        <v>66</v>
      </c>
      <c r="K26" s="51" t="s">
        <v>67</v>
      </c>
      <c r="L26" s="51" t="s">
        <v>68</v>
      </c>
      <c r="M26" s="51">
        <v>10</v>
      </c>
      <c r="N26" s="37" t="s">
        <v>49</v>
      </c>
      <c r="O26" s="37" t="s">
        <v>84</v>
      </c>
      <c r="P26" s="38" t="s">
        <v>51</v>
      </c>
      <c r="Q26" s="38" t="s">
        <v>52</v>
      </c>
      <c r="R26" s="38" t="s">
        <v>53</v>
      </c>
      <c r="S26" s="38" t="s">
        <v>54</v>
      </c>
      <c r="T26" s="27"/>
      <c r="U26" s="39">
        <f>SUM(V26:AA26)</f>
        <v>700000</v>
      </c>
      <c r="V26" s="39">
        <v>700000</v>
      </c>
      <c r="W26" s="39">
        <v>0</v>
      </c>
      <c r="X26" s="39">
        <v>0</v>
      </c>
      <c r="Y26" s="39">
        <v>0</v>
      </c>
      <c r="Z26" s="39">
        <v>0</v>
      </c>
      <c r="AA26" s="40">
        <v>0</v>
      </c>
      <c r="AB26" s="39">
        <v>123530</v>
      </c>
      <c r="AC26" s="40" t="s">
        <v>55</v>
      </c>
      <c r="AD26" s="40">
        <v>0</v>
      </c>
      <c r="AE26" s="40">
        <f>V26</f>
        <v>700000</v>
      </c>
      <c r="AF26" s="40">
        <v>0</v>
      </c>
      <c r="AG26" s="41"/>
      <c r="AH26" s="35"/>
      <c r="AI26" s="35"/>
      <c r="AJ26" s="36"/>
    </row>
    <row r="27" spans="1:36" ht="69.599999999999994" customHeight="1" x14ac:dyDescent="0.25">
      <c r="A27" s="1"/>
      <c r="B27" s="26"/>
      <c r="C27" s="27"/>
      <c r="D27" s="27"/>
      <c r="E27" s="27"/>
      <c r="F27" s="28"/>
      <c r="G27" s="27"/>
      <c r="H27" s="28"/>
      <c r="I27" s="28"/>
      <c r="J27" s="29" t="s">
        <v>69</v>
      </c>
      <c r="K27" s="29" t="s">
        <v>70</v>
      </c>
      <c r="L27" s="29" t="s">
        <v>71</v>
      </c>
      <c r="M27" s="29">
        <v>10</v>
      </c>
      <c r="N27" s="28"/>
      <c r="O27" s="28"/>
      <c r="P27" s="30"/>
      <c r="Q27" s="30"/>
      <c r="R27" s="30"/>
      <c r="S27" s="30"/>
      <c r="T27" s="27"/>
      <c r="U27" s="32"/>
      <c r="V27" s="32"/>
      <c r="W27" s="32"/>
      <c r="X27" s="32"/>
      <c r="Y27" s="32"/>
      <c r="Z27" s="32"/>
      <c r="AA27" s="33"/>
      <c r="AB27" s="32"/>
      <c r="AC27" s="33"/>
      <c r="AD27" s="33"/>
      <c r="AE27" s="33"/>
      <c r="AF27" s="33"/>
      <c r="AG27" s="34"/>
      <c r="AH27" s="35"/>
      <c r="AI27" s="35"/>
      <c r="AJ27" s="36"/>
    </row>
    <row r="28" spans="1:36" ht="57" customHeight="1" x14ac:dyDescent="0.25">
      <c r="A28" s="1"/>
      <c r="B28" s="26"/>
      <c r="C28" s="27"/>
      <c r="D28" s="27"/>
      <c r="E28" s="27"/>
      <c r="F28" s="58" t="s">
        <v>96</v>
      </c>
      <c r="G28" s="27"/>
      <c r="H28" s="58" t="s">
        <v>45</v>
      </c>
      <c r="I28" s="58" t="s">
        <v>45</v>
      </c>
      <c r="J28" s="59" t="s">
        <v>66</v>
      </c>
      <c r="K28" s="59" t="s">
        <v>67</v>
      </c>
      <c r="L28" s="59" t="s">
        <v>68</v>
      </c>
      <c r="M28" s="59">
        <v>30</v>
      </c>
      <c r="N28" s="58" t="s">
        <v>49</v>
      </c>
      <c r="O28" s="58" t="s">
        <v>84</v>
      </c>
      <c r="P28" s="58" t="s">
        <v>51</v>
      </c>
      <c r="Q28" s="58" t="s">
        <v>52</v>
      </c>
      <c r="R28" s="38" t="s">
        <v>53</v>
      </c>
      <c r="S28" s="38" t="s">
        <v>54</v>
      </c>
      <c r="T28" s="27"/>
      <c r="U28" s="60">
        <f t="shared" ref="U28" si="0">SUM(V28:AA28)</f>
        <v>1595000</v>
      </c>
      <c r="V28" s="60">
        <v>1595000</v>
      </c>
      <c r="W28" s="60">
        <v>0</v>
      </c>
      <c r="X28" s="60">
        <v>0</v>
      </c>
      <c r="Y28" s="60">
        <v>0</v>
      </c>
      <c r="Z28" s="60">
        <v>0</v>
      </c>
      <c r="AA28" s="60">
        <v>0</v>
      </c>
      <c r="AB28" s="60">
        <v>281472</v>
      </c>
      <c r="AC28" s="60" t="s">
        <v>55</v>
      </c>
      <c r="AD28" s="60">
        <v>0</v>
      </c>
      <c r="AE28" s="60">
        <f t="shared" ref="AE28:AE40" si="1">V28</f>
        <v>1595000</v>
      </c>
      <c r="AF28" s="60">
        <v>0</v>
      </c>
      <c r="AG28" s="41"/>
      <c r="AH28" s="35"/>
      <c r="AI28" s="35"/>
      <c r="AJ28" s="36"/>
    </row>
    <row r="29" spans="1:36" ht="66" customHeight="1" x14ac:dyDescent="0.25">
      <c r="A29" s="1"/>
      <c r="B29" s="26"/>
      <c r="C29" s="27"/>
      <c r="D29" s="27"/>
      <c r="E29" s="27"/>
      <c r="F29" s="61"/>
      <c r="G29" s="27"/>
      <c r="H29" s="61"/>
      <c r="I29" s="61"/>
      <c r="J29" s="62" t="s">
        <v>69</v>
      </c>
      <c r="K29" s="62" t="s">
        <v>70</v>
      </c>
      <c r="L29" s="62" t="s">
        <v>71</v>
      </c>
      <c r="M29" s="62">
        <v>30</v>
      </c>
      <c r="N29" s="61"/>
      <c r="O29" s="61"/>
      <c r="P29" s="61"/>
      <c r="Q29" s="61"/>
      <c r="R29" s="52"/>
      <c r="S29" s="52"/>
      <c r="T29" s="27"/>
      <c r="U29" s="63"/>
      <c r="V29" s="63"/>
      <c r="W29" s="63"/>
      <c r="X29" s="63"/>
      <c r="Y29" s="63"/>
      <c r="Z29" s="63"/>
      <c r="AA29" s="63"/>
      <c r="AB29" s="63"/>
      <c r="AC29" s="63"/>
      <c r="AD29" s="63"/>
      <c r="AE29" s="63"/>
      <c r="AF29" s="63"/>
      <c r="AG29" s="54"/>
      <c r="AH29" s="35"/>
      <c r="AI29" s="35"/>
      <c r="AJ29" s="36"/>
    </row>
    <row r="30" spans="1:36" ht="68.099999999999994" customHeight="1" x14ac:dyDescent="0.25">
      <c r="A30" s="1"/>
      <c r="B30" s="26"/>
      <c r="C30" s="27"/>
      <c r="D30" s="27"/>
      <c r="E30" s="27"/>
      <c r="F30" s="61"/>
      <c r="G30" s="27"/>
      <c r="H30" s="61"/>
      <c r="I30" s="61"/>
      <c r="J30" s="59" t="s">
        <v>87</v>
      </c>
      <c r="K30" s="59" t="s">
        <v>88</v>
      </c>
      <c r="L30" s="59" t="s">
        <v>89</v>
      </c>
      <c r="M30" s="59">
        <v>10</v>
      </c>
      <c r="N30" s="61"/>
      <c r="O30" s="61"/>
      <c r="P30" s="61"/>
      <c r="Q30" s="61"/>
      <c r="R30" s="52"/>
      <c r="S30" s="52"/>
      <c r="T30" s="27"/>
      <c r="U30" s="63"/>
      <c r="V30" s="63"/>
      <c r="W30" s="63"/>
      <c r="X30" s="63"/>
      <c r="Y30" s="63"/>
      <c r="Z30" s="63"/>
      <c r="AA30" s="63"/>
      <c r="AB30" s="63"/>
      <c r="AC30" s="63"/>
      <c r="AD30" s="63"/>
      <c r="AE30" s="63"/>
      <c r="AF30" s="63"/>
      <c r="AG30" s="54"/>
      <c r="AH30" s="35"/>
      <c r="AI30" s="35"/>
      <c r="AJ30" s="36"/>
    </row>
    <row r="31" spans="1:36" ht="65.45" customHeight="1" thickBot="1" x14ac:dyDescent="0.3">
      <c r="A31" s="1"/>
      <c r="B31" s="42"/>
      <c r="C31" s="43"/>
      <c r="D31" s="43"/>
      <c r="E31" s="43"/>
      <c r="F31" s="64"/>
      <c r="G31" s="43"/>
      <c r="H31" s="64"/>
      <c r="I31" s="64"/>
      <c r="J31" s="65" t="s">
        <v>90</v>
      </c>
      <c r="K31" s="65" t="s">
        <v>91</v>
      </c>
      <c r="L31" s="65" t="s">
        <v>71</v>
      </c>
      <c r="M31" s="65">
        <v>10</v>
      </c>
      <c r="N31" s="64"/>
      <c r="O31" s="64"/>
      <c r="P31" s="64"/>
      <c r="Q31" s="64"/>
      <c r="R31" s="45"/>
      <c r="S31" s="45"/>
      <c r="T31" s="43"/>
      <c r="U31" s="66"/>
      <c r="V31" s="66"/>
      <c r="W31" s="66"/>
      <c r="X31" s="66"/>
      <c r="Y31" s="66"/>
      <c r="Z31" s="66"/>
      <c r="AA31" s="66"/>
      <c r="AB31" s="66"/>
      <c r="AC31" s="66"/>
      <c r="AD31" s="66"/>
      <c r="AE31" s="66"/>
      <c r="AF31" s="66"/>
      <c r="AG31" s="50"/>
      <c r="AH31" s="48"/>
      <c r="AI31" s="48"/>
      <c r="AJ31" s="49"/>
    </row>
    <row r="32" spans="1:36" ht="45" customHeight="1" x14ac:dyDescent="0.25">
      <c r="A32" s="1"/>
      <c r="B32" s="26" t="s">
        <v>97</v>
      </c>
      <c r="C32" s="27" t="s">
        <v>98</v>
      </c>
      <c r="D32" s="27" t="s">
        <v>41</v>
      </c>
      <c r="E32" s="27" t="s">
        <v>42</v>
      </c>
      <c r="F32" s="27" t="s">
        <v>99</v>
      </c>
      <c r="G32" s="27" t="s">
        <v>75</v>
      </c>
      <c r="H32" s="27" t="s">
        <v>45</v>
      </c>
      <c r="I32" s="27" t="s">
        <v>45</v>
      </c>
      <c r="J32" s="51" t="s">
        <v>76</v>
      </c>
      <c r="K32" s="51" t="s">
        <v>77</v>
      </c>
      <c r="L32" s="51" t="s">
        <v>71</v>
      </c>
      <c r="M32" s="51">
        <v>20</v>
      </c>
      <c r="N32" s="27" t="s">
        <v>49</v>
      </c>
      <c r="O32" s="27" t="s">
        <v>50</v>
      </c>
      <c r="P32" s="52" t="s">
        <v>51</v>
      </c>
      <c r="Q32" s="52" t="s">
        <v>52</v>
      </c>
      <c r="R32" s="52" t="s">
        <v>53</v>
      </c>
      <c r="S32" s="52" t="s">
        <v>54</v>
      </c>
      <c r="T32" s="27"/>
      <c r="U32" s="31">
        <f t="shared" ref="U32" si="2">SUM(V32:AA32)</f>
        <v>784167</v>
      </c>
      <c r="V32" s="31">
        <v>784167</v>
      </c>
      <c r="W32" s="31">
        <v>0</v>
      </c>
      <c r="X32" s="31">
        <v>0</v>
      </c>
      <c r="Y32" s="31">
        <v>0</v>
      </c>
      <c r="Z32" s="31">
        <v>0</v>
      </c>
      <c r="AA32" s="53">
        <v>0</v>
      </c>
      <c r="AB32" s="31">
        <v>138383</v>
      </c>
      <c r="AC32" s="53" t="s">
        <v>55</v>
      </c>
      <c r="AD32" s="53">
        <v>0</v>
      </c>
      <c r="AE32" s="53">
        <f t="shared" ref="AE32" si="3">V32</f>
        <v>784167</v>
      </c>
      <c r="AF32" s="53">
        <v>0</v>
      </c>
      <c r="AG32" s="54"/>
      <c r="AH32" s="35">
        <v>45474</v>
      </c>
      <c r="AI32" s="35">
        <v>45536</v>
      </c>
      <c r="AJ32" s="25">
        <v>45495</v>
      </c>
    </row>
    <row r="33" spans="1:36" ht="45" customHeight="1" thickBot="1" x14ac:dyDescent="0.3">
      <c r="A33" s="1"/>
      <c r="B33" s="42"/>
      <c r="C33" s="43"/>
      <c r="D33" s="43"/>
      <c r="E33" s="43"/>
      <c r="F33" s="43"/>
      <c r="G33" s="43"/>
      <c r="H33" s="43"/>
      <c r="I33" s="43"/>
      <c r="J33" s="44" t="s">
        <v>78</v>
      </c>
      <c r="K33" s="44" t="s">
        <v>79</v>
      </c>
      <c r="L33" s="44" t="s">
        <v>58</v>
      </c>
      <c r="M33" s="44">
        <v>33</v>
      </c>
      <c r="N33" s="43"/>
      <c r="O33" s="43"/>
      <c r="P33" s="45"/>
      <c r="Q33" s="45"/>
      <c r="R33" s="45"/>
      <c r="S33" s="45"/>
      <c r="T33" s="43"/>
      <c r="U33" s="46"/>
      <c r="V33" s="46"/>
      <c r="W33" s="46"/>
      <c r="X33" s="46"/>
      <c r="Y33" s="46"/>
      <c r="Z33" s="46"/>
      <c r="AA33" s="47"/>
      <c r="AB33" s="46"/>
      <c r="AC33" s="47"/>
      <c r="AD33" s="47"/>
      <c r="AE33" s="47"/>
      <c r="AF33" s="47"/>
      <c r="AG33" s="50"/>
      <c r="AH33" s="48"/>
      <c r="AI33" s="48"/>
      <c r="AJ33" s="49"/>
    </row>
    <row r="34" spans="1:36" ht="42.95" customHeight="1" x14ac:dyDescent="0.25">
      <c r="A34" s="1"/>
      <c r="B34" s="17" t="s">
        <v>100</v>
      </c>
      <c r="C34" s="18" t="s">
        <v>101</v>
      </c>
      <c r="D34" s="18" t="s">
        <v>41</v>
      </c>
      <c r="E34" s="18" t="s">
        <v>42</v>
      </c>
      <c r="F34" s="18" t="s">
        <v>102</v>
      </c>
      <c r="G34" s="37" t="s">
        <v>75</v>
      </c>
      <c r="H34" s="18" t="s">
        <v>45</v>
      </c>
      <c r="I34" s="18" t="s">
        <v>45</v>
      </c>
      <c r="J34" s="19" t="s">
        <v>76</v>
      </c>
      <c r="K34" s="19" t="s">
        <v>77</v>
      </c>
      <c r="L34" s="19" t="s">
        <v>71</v>
      </c>
      <c r="M34" s="19">
        <v>40</v>
      </c>
      <c r="N34" s="18" t="s">
        <v>49</v>
      </c>
      <c r="O34" s="18" t="s">
        <v>62</v>
      </c>
      <c r="P34" s="20" t="s">
        <v>51</v>
      </c>
      <c r="Q34" s="20" t="s">
        <v>52</v>
      </c>
      <c r="R34" s="20" t="s">
        <v>53</v>
      </c>
      <c r="S34" s="20" t="s">
        <v>54</v>
      </c>
      <c r="T34" s="21">
        <f>U34</f>
        <v>980305</v>
      </c>
      <c r="U34" s="21">
        <f t="shared" ref="U34:U40" si="4">SUM(V34:AA34)</f>
        <v>980305</v>
      </c>
      <c r="V34" s="21">
        <v>980305</v>
      </c>
      <c r="W34" s="21">
        <v>0</v>
      </c>
      <c r="X34" s="21">
        <v>0</v>
      </c>
      <c r="Y34" s="21">
        <v>0</v>
      </c>
      <c r="Z34" s="21">
        <v>0</v>
      </c>
      <c r="AA34" s="22">
        <v>0</v>
      </c>
      <c r="AB34" s="21">
        <v>172995</v>
      </c>
      <c r="AC34" s="22" t="s">
        <v>55</v>
      </c>
      <c r="AD34" s="22">
        <v>0</v>
      </c>
      <c r="AE34" s="22">
        <f t="shared" si="1"/>
        <v>980305</v>
      </c>
      <c r="AF34" s="22">
        <v>0</v>
      </c>
      <c r="AG34" s="23"/>
      <c r="AH34" s="24">
        <v>45566</v>
      </c>
      <c r="AI34" s="24">
        <v>45627</v>
      </c>
      <c r="AJ34" s="25">
        <v>45583</v>
      </c>
    </row>
    <row r="35" spans="1:36" ht="45.6" customHeight="1" thickBot="1" x14ac:dyDescent="0.3">
      <c r="A35" s="1"/>
      <c r="B35" s="42"/>
      <c r="C35" s="43"/>
      <c r="D35" s="43"/>
      <c r="E35" s="43"/>
      <c r="F35" s="43"/>
      <c r="G35" s="43"/>
      <c r="H35" s="43"/>
      <c r="I35" s="43"/>
      <c r="J35" s="44" t="s">
        <v>78</v>
      </c>
      <c r="K35" s="44" t="s">
        <v>79</v>
      </c>
      <c r="L35" s="44" t="s">
        <v>58</v>
      </c>
      <c r="M35" s="44">
        <v>40</v>
      </c>
      <c r="N35" s="43"/>
      <c r="O35" s="43"/>
      <c r="P35" s="45"/>
      <c r="Q35" s="45"/>
      <c r="R35" s="45"/>
      <c r="S35" s="45"/>
      <c r="T35" s="43"/>
      <c r="U35" s="46"/>
      <c r="V35" s="46"/>
      <c r="W35" s="46"/>
      <c r="X35" s="46"/>
      <c r="Y35" s="46"/>
      <c r="Z35" s="46"/>
      <c r="AA35" s="47"/>
      <c r="AB35" s="46"/>
      <c r="AC35" s="47"/>
      <c r="AD35" s="47"/>
      <c r="AE35" s="47"/>
      <c r="AF35" s="47"/>
      <c r="AG35" s="50"/>
      <c r="AH35" s="48"/>
      <c r="AI35" s="48"/>
      <c r="AJ35" s="49"/>
    </row>
    <row r="36" spans="1:36" ht="68.099999999999994" customHeight="1" x14ac:dyDescent="0.25">
      <c r="A36" s="1"/>
      <c r="B36" s="17" t="s">
        <v>103</v>
      </c>
      <c r="C36" s="18" t="s">
        <v>104</v>
      </c>
      <c r="D36" s="18" t="s">
        <v>41</v>
      </c>
      <c r="E36" s="18" t="s">
        <v>42</v>
      </c>
      <c r="F36" s="18" t="s">
        <v>105</v>
      </c>
      <c r="G36" s="18" t="s">
        <v>44</v>
      </c>
      <c r="H36" s="18" t="s">
        <v>45</v>
      </c>
      <c r="I36" s="18" t="s">
        <v>45</v>
      </c>
      <c r="J36" s="19" t="s">
        <v>87</v>
      </c>
      <c r="K36" s="19" t="s">
        <v>88</v>
      </c>
      <c r="L36" s="19" t="s">
        <v>68</v>
      </c>
      <c r="M36" s="19">
        <v>35</v>
      </c>
      <c r="N36" s="18" t="s">
        <v>49</v>
      </c>
      <c r="O36" s="18" t="s">
        <v>60</v>
      </c>
      <c r="P36" s="20" t="s">
        <v>51</v>
      </c>
      <c r="Q36" s="20" t="s">
        <v>52</v>
      </c>
      <c r="R36" s="20" t="s">
        <v>53</v>
      </c>
      <c r="S36" s="20" t="s">
        <v>54</v>
      </c>
      <c r="T36" s="21">
        <f>U36</f>
        <v>471339</v>
      </c>
      <c r="U36" s="21">
        <f>SUM(V36:AA36)</f>
        <v>471339</v>
      </c>
      <c r="V36" s="21">
        <v>471339</v>
      </c>
      <c r="W36" s="21">
        <v>0</v>
      </c>
      <c r="X36" s="21">
        <v>0</v>
      </c>
      <c r="Y36" s="21">
        <v>0</v>
      </c>
      <c r="Z36" s="21">
        <v>0</v>
      </c>
      <c r="AA36" s="22">
        <v>0</v>
      </c>
      <c r="AB36" s="21">
        <v>83178</v>
      </c>
      <c r="AC36" s="22" t="s">
        <v>55</v>
      </c>
      <c r="AD36" s="22">
        <v>0</v>
      </c>
      <c r="AE36" s="22">
        <f>V36</f>
        <v>471339</v>
      </c>
      <c r="AF36" s="22">
        <v>0</v>
      </c>
      <c r="AG36" s="23"/>
      <c r="AH36" s="24" t="s">
        <v>106</v>
      </c>
      <c r="AI36" s="24" t="s">
        <v>107</v>
      </c>
      <c r="AJ36" s="25">
        <v>45579</v>
      </c>
    </row>
    <row r="37" spans="1:36" ht="66.599999999999994" customHeight="1" thickBot="1" x14ac:dyDescent="0.3">
      <c r="A37" s="1"/>
      <c r="B37" s="42"/>
      <c r="C37" s="43"/>
      <c r="D37" s="43"/>
      <c r="E37" s="43"/>
      <c r="F37" s="43"/>
      <c r="G37" s="43"/>
      <c r="H37" s="43"/>
      <c r="I37" s="43"/>
      <c r="J37" s="57" t="s">
        <v>90</v>
      </c>
      <c r="K37" s="57" t="s">
        <v>91</v>
      </c>
      <c r="L37" s="57" t="s">
        <v>71</v>
      </c>
      <c r="M37" s="57">
        <v>75</v>
      </c>
      <c r="N37" s="43"/>
      <c r="O37" s="43"/>
      <c r="P37" s="45"/>
      <c r="Q37" s="45"/>
      <c r="R37" s="45"/>
      <c r="S37" s="45"/>
      <c r="T37" s="43"/>
      <c r="U37" s="46"/>
      <c r="V37" s="46"/>
      <c r="W37" s="46"/>
      <c r="X37" s="46"/>
      <c r="Y37" s="46"/>
      <c r="Z37" s="46"/>
      <c r="AA37" s="47"/>
      <c r="AB37" s="46"/>
      <c r="AC37" s="47"/>
      <c r="AD37" s="47"/>
      <c r="AE37" s="47"/>
      <c r="AF37" s="47"/>
      <c r="AG37" s="50"/>
      <c r="AH37" s="48"/>
      <c r="AI37" s="48"/>
      <c r="AJ37" s="49"/>
    </row>
    <row r="38" spans="1:36" ht="40.5" customHeight="1" x14ac:dyDescent="0.25">
      <c r="A38" s="1"/>
      <c r="B38" s="26" t="s">
        <v>108</v>
      </c>
      <c r="C38" s="27" t="s">
        <v>109</v>
      </c>
      <c r="D38" s="27" t="s">
        <v>41</v>
      </c>
      <c r="E38" s="27" t="s">
        <v>42</v>
      </c>
      <c r="F38" s="27" t="s">
        <v>110</v>
      </c>
      <c r="G38" s="27" t="s">
        <v>44</v>
      </c>
      <c r="H38" s="27" t="s">
        <v>45</v>
      </c>
      <c r="I38" s="27" t="s">
        <v>45</v>
      </c>
      <c r="J38" s="51" t="s">
        <v>46</v>
      </c>
      <c r="K38" s="51" t="s">
        <v>47</v>
      </c>
      <c r="L38" s="51" t="s">
        <v>48</v>
      </c>
      <c r="M38" s="51">
        <v>35</v>
      </c>
      <c r="N38" s="27" t="s">
        <v>49</v>
      </c>
      <c r="O38" s="27" t="s">
        <v>84</v>
      </c>
      <c r="P38" s="52" t="s">
        <v>51</v>
      </c>
      <c r="Q38" s="52" t="s">
        <v>52</v>
      </c>
      <c r="R38" s="52" t="s">
        <v>53</v>
      </c>
      <c r="S38" s="52" t="s">
        <v>54</v>
      </c>
      <c r="T38" s="31">
        <f>U38</f>
        <v>1994918</v>
      </c>
      <c r="U38" s="31">
        <f t="shared" si="4"/>
        <v>1994918</v>
      </c>
      <c r="V38" s="31">
        <v>1994918</v>
      </c>
      <c r="W38" s="31">
        <v>0</v>
      </c>
      <c r="X38" s="31">
        <v>0</v>
      </c>
      <c r="Y38" s="31">
        <v>0</v>
      </c>
      <c r="Z38" s="31">
        <v>0</v>
      </c>
      <c r="AA38" s="53">
        <v>0</v>
      </c>
      <c r="AB38" s="31">
        <v>352045</v>
      </c>
      <c r="AC38" s="53" t="s">
        <v>55</v>
      </c>
      <c r="AD38" s="53">
        <v>0</v>
      </c>
      <c r="AE38" s="53">
        <f t="shared" si="1"/>
        <v>1994918</v>
      </c>
      <c r="AF38" s="53">
        <v>0</v>
      </c>
      <c r="AG38" s="54"/>
      <c r="AH38" s="35">
        <v>45931</v>
      </c>
      <c r="AI38" s="35">
        <v>45992</v>
      </c>
      <c r="AJ38" s="67"/>
    </row>
    <row r="39" spans="1:36" ht="54" customHeight="1" thickBot="1" x14ac:dyDescent="0.3">
      <c r="A39" s="1"/>
      <c r="B39" s="42"/>
      <c r="C39" s="43"/>
      <c r="D39" s="43"/>
      <c r="E39" s="43"/>
      <c r="F39" s="43"/>
      <c r="G39" s="43"/>
      <c r="H39" s="43"/>
      <c r="I39" s="43"/>
      <c r="J39" s="44" t="s">
        <v>56</v>
      </c>
      <c r="K39" s="44" t="s">
        <v>57</v>
      </c>
      <c r="L39" s="44" t="s">
        <v>58</v>
      </c>
      <c r="M39" s="44">
        <v>35</v>
      </c>
      <c r="N39" s="43"/>
      <c r="O39" s="43"/>
      <c r="P39" s="45"/>
      <c r="Q39" s="45"/>
      <c r="R39" s="45"/>
      <c r="S39" s="45"/>
      <c r="T39" s="43"/>
      <c r="U39" s="46"/>
      <c r="V39" s="46"/>
      <c r="W39" s="46"/>
      <c r="X39" s="46"/>
      <c r="Y39" s="46"/>
      <c r="Z39" s="46"/>
      <c r="AA39" s="47"/>
      <c r="AB39" s="46"/>
      <c r="AC39" s="47"/>
      <c r="AD39" s="47"/>
      <c r="AE39" s="47"/>
      <c r="AF39" s="47"/>
      <c r="AG39" s="50"/>
      <c r="AH39" s="48"/>
      <c r="AI39" s="48"/>
      <c r="AJ39" s="68"/>
    </row>
    <row r="40" spans="1:36" ht="60" customHeight="1" x14ac:dyDescent="0.25">
      <c r="A40" s="1"/>
      <c r="B40" s="26" t="s">
        <v>111</v>
      </c>
      <c r="C40" s="27" t="s">
        <v>112</v>
      </c>
      <c r="D40" s="18" t="s">
        <v>41</v>
      </c>
      <c r="E40" s="18" t="s">
        <v>42</v>
      </c>
      <c r="F40" s="27" t="s">
        <v>113</v>
      </c>
      <c r="G40" s="27" t="s">
        <v>44</v>
      </c>
      <c r="H40" s="27" t="s">
        <v>45</v>
      </c>
      <c r="I40" s="27" t="s">
        <v>45</v>
      </c>
      <c r="J40" s="19" t="s">
        <v>66</v>
      </c>
      <c r="K40" s="19" t="s">
        <v>67</v>
      </c>
      <c r="L40" s="19" t="s">
        <v>68</v>
      </c>
      <c r="M40" s="19">
        <v>40</v>
      </c>
      <c r="N40" s="18" t="s">
        <v>49</v>
      </c>
      <c r="O40" s="18" t="s">
        <v>62</v>
      </c>
      <c r="P40" s="20" t="s">
        <v>51</v>
      </c>
      <c r="Q40" s="20" t="s">
        <v>52</v>
      </c>
      <c r="R40" s="20" t="s">
        <v>53</v>
      </c>
      <c r="S40" s="20" t="s">
        <v>54</v>
      </c>
      <c r="T40" s="21">
        <f>U40</f>
        <v>548803</v>
      </c>
      <c r="U40" s="31">
        <f t="shared" si="4"/>
        <v>548803</v>
      </c>
      <c r="V40" s="31">
        <v>548803</v>
      </c>
      <c r="W40" s="31">
        <v>0</v>
      </c>
      <c r="X40" s="31">
        <v>0</v>
      </c>
      <c r="Y40" s="31">
        <v>0</v>
      </c>
      <c r="Z40" s="31">
        <v>0</v>
      </c>
      <c r="AA40" s="53">
        <v>0</v>
      </c>
      <c r="AB40" s="31">
        <v>1611697</v>
      </c>
      <c r="AC40" s="53" t="s">
        <v>55</v>
      </c>
      <c r="AD40" s="53">
        <v>0</v>
      </c>
      <c r="AE40" s="53">
        <f t="shared" si="1"/>
        <v>548803</v>
      </c>
      <c r="AF40" s="53">
        <v>0</v>
      </c>
      <c r="AG40" s="54"/>
      <c r="AH40" s="35">
        <v>46204</v>
      </c>
      <c r="AI40" s="35">
        <v>46266</v>
      </c>
      <c r="AJ40" s="67"/>
    </row>
    <row r="41" spans="1:36" ht="71.099999999999994" customHeight="1" thickBot="1" x14ac:dyDescent="0.3">
      <c r="A41" s="1"/>
      <c r="B41" s="42"/>
      <c r="C41" s="43"/>
      <c r="D41" s="43"/>
      <c r="E41" s="43"/>
      <c r="F41" s="43"/>
      <c r="G41" s="43"/>
      <c r="H41" s="43"/>
      <c r="I41" s="43"/>
      <c r="J41" s="44" t="s">
        <v>69</v>
      </c>
      <c r="K41" s="44" t="s">
        <v>70</v>
      </c>
      <c r="L41" s="44" t="s">
        <v>71</v>
      </c>
      <c r="M41" s="44">
        <v>40</v>
      </c>
      <c r="N41" s="43"/>
      <c r="O41" s="43"/>
      <c r="P41" s="45"/>
      <c r="Q41" s="45"/>
      <c r="R41" s="45"/>
      <c r="S41" s="45"/>
      <c r="T41" s="43"/>
      <c r="U41" s="46"/>
      <c r="V41" s="46"/>
      <c r="W41" s="46"/>
      <c r="X41" s="46"/>
      <c r="Y41" s="46"/>
      <c r="Z41" s="46"/>
      <c r="AA41" s="47"/>
      <c r="AB41" s="46"/>
      <c r="AC41" s="47"/>
      <c r="AD41" s="47"/>
      <c r="AE41" s="47"/>
      <c r="AF41" s="47"/>
      <c r="AG41" s="50"/>
      <c r="AH41" s="48"/>
      <c r="AI41" s="48"/>
      <c r="AJ41" s="68"/>
    </row>
    <row r="42" spans="1:36" ht="71.099999999999994" customHeight="1" x14ac:dyDescent="0.25">
      <c r="A42" s="1"/>
      <c r="B42" s="17" t="s">
        <v>114</v>
      </c>
      <c r="C42" s="18" t="s">
        <v>115</v>
      </c>
      <c r="D42" s="18" t="s">
        <v>41</v>
      </c>
      <c r="E42" s="18" t="s">
        <v>42</v>
      </c>
      <c r="F42" s="18" t="s">
        <v>116</v>
      </c>
      <c r="G42" s="18" t="s">
        <v>44</v>
      </c>
      <c r="H42" s="18" t="s">
        <v>45</v>
      </c>
      <c r="I42" s="18" t="s">
        <v>45</v>
      </c>
      <c r="J42" s="51" t="s">
        <v>66</v>
      </c>
      <c r="K42" s="51" t="s">
        <v>67</v>
      </c>
      <c r="L42" s="51" t="s">
        <v>68</v>
      </c>
      <c r="M42" s="51">
        <v>30</v>
      </c>
      <c r="N42" s="18" t="s">
        <v>49</v>
      </c>
      <c r="O42" s="18" t="s">
        <v>84</v>
      </c>
      <c r="P42" s="20" t="s">
        <v>51</v>
      </c>
      <c r="Q42" s="20" t="s">
        <v>52</v>
      </c>
      <c r="R42" s="69"/>
      <c r="S42" s="69"/>
      <c r="T42" s="21">
        <f>U42</f>
        <v>1595000</v>
      </c>
      <c r="U42" s="21">
        <f>V42</f>
        <v>1595000</v>
      </c>
      <c r="V42" s="21">
        <v>1595000</v>
      </c>
      <c r="W42" s="21">
        <v>0</v>
      </c>
      <c r="X42" s="21">
        <v>0</v>
      </c>
      <c r="Y42" s="21">
        <v>0</v>
      </c>
      <c r="Z42" s="21">
        <v>0</v>
      </c>
      <c r="AA42" s="22">
        <v>0</v>
      </c>
      <c r="AB42" s="21">
        <v>281472</v>
      </c>
      <c r="AC42" s="22" t="s">
        <v>55</v>
      </c>
      <c r="AD42" s="22">
        <v>0</v>
      </c>
      <c r="AE42" s="22">
        <f>V42</f>
        <v>1595000</v>
      </c>
      <c r="AF42" s="22">
        <v>0</v>
      </c>
      <c r="AG42" s="23"/>
      <c r="AH42" s="24" t="s">
        <v>107</v>
      </c>
      <c r="AI42" s="24" t="s">
        <v>117</v>
      </c>
      <c r="AJ42" s="70"/>
    </row>
    <row r="43" spans="1:36" ht="71.099999999999994" customHeight="1" x14ac:dyDescent="0.25">
      <c r="A43" s="1"/>
      <c r="B43" s="26"/>
      <c r="C43" s="27"/>
      <c r="D43" s="27"/>
      <c r="E43" s="27"/>
      <c r="F43" s="27"/>
      <c r="G43" s="27"/>
      <c r="H43" s="27"/>
      <c r="I43" s="27"/>
      <c r="J43" s="29" t="s">
        <v>69</v>
      </c>
      <c r="K43" s="29" t="s">
        <v>70</v>
      </c>
      <c r="L43" s="29" t="s">
        <v>71</v>
      </c>
      <c r="M43" s="29">
        <v>30</v>
      </c>
      <c r="N43" s="27"/>
      <c r="O43" s="27"/>
      <c r="P43" s="52"/>
      <c r="Q43" s="52"/>
      <c r="R43" s="71"/>
      <c r="S43" s="71"/>
      <c r="T43" s="27"/>
      <c r="U43" s="31"/>
      <c r="V43" s="31"/>
      <c r="W43" s="31"/>
      <c r="X43" s="31"/>
      <c r="Y43" s="31"/>
      <c r="Z43" s="31"/>
      <c r="AA43" s="53"/>
      <c r="AB43" s="31"/>
      <c r="AC43" s="53"/>
      <c r="AD43" s="53"/>
      <c r="AE43" s="53"/>
      <c r="AF43" s="53"/>
      <c r="AG43" s="54"/>
      <c r="AH43" s="35"/>
      <c r="AI43" s="35"/>
      <c r="AJ43" s="67"/>
    </row>
    <row r="44" spans="1:36" ht="71.099999999999994" customHeight="1" x14ac:dyDescent="0.25">
      <c r="A44" s="1"/>
      <c r="B44" s="26"/>
      <c r="C44" s="27"/>
      <c r="D44" s="27"/>
      <c r="E44" s="27"/>
      <c r="F44" s="27"/>
      <c r="G44" s="27"/>
      <c r="H44" s="27"/>
      <c r="I44" s="27"/>
      <c r="J44" s="51" t="s">
        <v>87</v>
      </c>
      <c r="K44" s="51" t="s">
        <v>88</v>
      </c>
      <c r="L44" s="51" t="s">
        <v>89</v>
      </c>
      <c r="M44" s="51">
        <v>10</v>
      </c>
      <c r="N44" s="27"/>
      <c r="O44" s="27"/>
      <c r="P44" s="52"/>
      <c r="Q44" s="52"/>
      <c r="R44" s="71"/>
      <c r="S44" s="71"/>
      <c r="T44" s="27"/>
      <c r="U44" s="31"/>
      <c r="V44" s="31"/>
      <c r="W44" s="31"/>
      <c r="X44" s="31"/>
      <c r="Y44" s="31"/>
      <c r="Z44" s="31"/>
      <c r="AA44" s="53"/>
      <c r="AB44" s="31"/>
      <c r="AC44" s="53"/>
      <c r="AD44" s="53"/>
      <c r="AE44" s="53"/>
      <c r="AF44" s="53"/>
      <c r="AG44" s="54"/>
      <c r="AH44" s="35"/>
      <c r="AI44" s="35"/>
      <c r="AJ44" s="67"/>
    </row>
    <row r="45" spans="1:36" ht="71.099999999999994" customHeight="1" thickBot="1" x14ac:dyDescent="0.3">
      <c r="A45" s="1"/>
      <c r="B45" s="42"/>
      <c r="C45" s="43"/>
      <c r="D45" s="43"/>
      <c r="E45" s="43"/>
      <c r="F45" s="43"/>
      <c r="G45" s="43"/>
      <c r="H45" s="43"/>
      <c r="I45" s="43"/>
      <c r="J45" s="57" t="s">
        <v>90</v>
      </c>
      <c r="K45" s="57" t="s">
        <v>91</v>
      </c>
      <c r="L45" s="57" t="s">
        <v>71</v>
      </c>
      <c r="M45" s="57">
        <v>10</v>
      </c>
      <c r="N45" s="43"/>
      <c r="O45" s="43"/>
      <c r="P45" s="45"/>
      <c r="Q45" s="45"/>
      <c r="R45" s="72"/>
      <c r="S45" s="72"/>
      <c r="T45" s="43"/>
      <c r="U45" s="46"/>
      <c r="V45" s="46"/>
      <c r="W45" s="46"/>
      <c r="X45" s="46"/>
      <c r="Y45" s="46"/>
      <c r="Z45" s="46"/>
      <c r="AA45" s="47"/>
      <c r="AB45" s="46"/>
      <c r="AC45" s="47"/>
      <c r="AD45" s="47"/>
      <c r="AE45" s="47"/>
      <c r="AF45" s="47"/>
      <c r="AG45" s="50"/>
      <c r="AH45" s="48"/>
      <c r="AI45" s="48"/>
      <c r="AJ45" s="68"/>
    </row>
    <row r="46" spans="1:36" x14ac:dyDescent="0.25">
      <c r="A46" s="1"/>
      <c r="B46" s="73" t="s">
        <v>118</v>
      </c>
      <c r="C46" s="74"/>
      <c r="D46" s="74"/>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1:36" x14ac:dyDescent="0.25">
      <c r="A47" s="74"/>
      <c r="B47" s="74" t="s">
        <v>119</v>
      </c>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row>
    <row r="48" spans="1:36" x14ac:dyDescent="0.25">
      <c r="A48" s="75"/>
      <c r="B48" s="74" t="s">
        <v>120</v>
      </c>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row>
    <row r="49" spans="1:36"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1:36" x14ac:dyDescent="0.25">
      <c r="A50" s="1"/>
      <c r="B50" s="76" t="s">
        <v>121</v>
      </c>
      <c r="C50" s="76"/>
      <c r="D50" s="76"/>
      <c r="E50" s="76"/>
      <c r="F50" s="76"/>
      <c r="G50" s="76"/>
      <c r="H50" s="76"/>
      <c r="I50" s="76"/>
      <c r="J50" s="76"/>
      <c r="K50" s="76"/>
      <c r="L50" s="76"/>
      <c r="M50" s="1"/>
      <c r="N50" s="1"/>
      <c r="O50" s="1"/>
      <c r="P50" s="1"/>
      <c r="Q50" s="1"/>
      <c r="R50" s="1"/>
      <c r="S50" s="1"/>
      <c r="T50" s="1"/>
      <c r="U50" s="1"/>
      <c r="V50" s="1"/>
      <c r="W50" s="1"/>
      <c r="X50" s="1"/>
      <c r="Y50" s="1"/>
      <c r="Z50" s="1"/>
      <c r="AA50" s="1"/>
      <c r="AB50" s="1"/>
      <c r="AC50" s="1"/>
      <c r="AD50" s="1"/>
      <c r="AE50" s="1"/>
      <c r="AF50" s="1"/>
      <c r="AG50" s="1"/>
      <c r="AH50" s="1"/>
      <c r="AI50" s="1"/>
      <c r="AJ50" s="1"/>
    </row>
    <row r="51" spans="1:36"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pans="1:36" x14ac:dyDescent="0.25">
      <c r="A52" s="1"/>
      <c r="B52" s="77" t="s">
        <v>122</v>
      </c>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row>
  </sheetData>
  <mergeCells count="521">
    <mergeCell ref="AI42:AI45"/>
    <mergeCell ref="AJ42:AJ45"/>
    <mergeCell ref="B50:L50"/>
    <mergeCell ref="B52:AJ52"/>
    <mergeCell ref="AC42:AC45"/>
    <mergeCell ref="AD42:AD45"/>
    <mergeCell ref="AE42:AE45"/>
    <mergeCell ref="AF42:AF45"/>
    <mergeCell ref="AG42:AG45"/>
    <mergeCell ref="AH42:AH45"/>
    <mergeCell ref="W42:W45"/>
    <mergeCell ref="X42:X45"/>
    <mergeCell ref="Y42:Y45"/>
    <mergeCell ref="Z42:Z45"/>
    <mergeCell ref="AA42:AA45"/>
    <mergeCell ref="AB42:AB45"/>
    <mergeCell ref="O42:O45"/>
    <mergeCell ref="P42:P45"/>
    <mergeCell ref="Q42:Q45"/>
    <mergeCell ref="T42:T45"/>
    <mergeCell ref="U42:U45"/>
    <mergeCell ref="V42:V45"/>
    <mergeCell ref="AJ40:AJ41"/>
    <mergeCell ref="B42:B45"/>
    <mergeCell ref="C42:C45"/>
    <mergeCell ref="D42:D45"/>
    <mergeCell ref="E42:E45"/>
    <mergeCell ref="F42:F45"/>
    <mergeCell ref="G42:G45"/>
    <mergeCell ref="H42:H45"/>
    <mergeCell ref="I42:I45"/>
    <mergeCell ref="N42:N45"/>
    <mergeCell ref="AD40:AD41"/>
    <mergeCell ref="AE40:AE41"/>
    <mergeCell ref="AF40:AF41"/>
    <mergeCell ref="AG40:AG41"/>
    <mergeCell ref="AH40:AH41"/>
    <mergeCell ref="AI40:AI41"/>
    <mergeCell ref="X40:X41"/>
    <mergeCell ref="Y40:Y41"/>
    <mergeCell ref="Z40:Z41"/>
    <mergeCell ref="AA40:AA41"/>
    <mergeCell ref="AB40:AB41"/>
    <mergeCell ref="AC40:AC41"/>
    <mergeCell ref="R40:R41"/>
    <mergeCell ref="S40:S41"/>
    <mergeCell ref="T40:T41"/>
    <mergeCell ref="U40:U41"/>
    <mergeCell ref="V40:V41"/>
    <mergeCell ref="W40:W41"/>
    <mergeCell ref="H40:H41"/>
    <mergeCell ref="I40:I41"/>
    <mergeCell ref="N40:N41"/>
    <mergeCell ref="O40:O41"/>
    <mergeCell ref="P40:P41"/>
    <mergeCell ref="Q40:Q41"/>
    <mergeCell ref="AG38:AG39"/>
    <mergeCell ref="AH38:AH39"/>
    <mergeCell ref="AI38:AI39"/>
    <mergeCell ref="AJ38:AJ39"/>
    <mergeCell ref="B40:B41"/>
    <mergeCell ref="C40:C41"/>
    <mergeCell ref="D40:D41"/>
    <mergeCell ref="E40:E41"/>
    <mergeCell ref="F40:F41"/>
    <mergeCell ref="G40:G41"/>
    <mergeCell ref="AA38:AA39"/>
    <mergeCell ref="AB38:AB39"/>
    <mergeCell ref="AC38:AC39"/>
    <mergeCell ref="AD38:AD39"/>
    <mergeCell ref="AE38:AE39"/>
    <mergeCell ref="AF38:AF39"/>
    <mergeCell ref="U38:U39"/>
    <mergeCell ref="V38:V39"/>
    <mergeCell ref="W38:W39"/>
    <mergeCell ref="X38:X39"/>
    <mergeCell ref="Y38:Y39"/>
    <mergeCell ref="Z38:Z39"/>
    <mergeCell ref="O38:O39"/>
    <mergeCell ref="P38:P39"/>
    <mergeCell ref="Q38:Q39"/>
    <mergeCell ref="R38:R39"/>
    <mergeCell ref="S38:S39"/>
    <mergeCell ref="T38:T39"/>
    <mergeCell ref="AJ36:AJ37"/>
    <mergeCell ref="B38:B39"/>
    <mergeCell ref="C38:C39"/>
    <mergeCell ref="D38:D39"/>
    <mergeCell ref="E38:E39"/>
    <mergeCell ref="F38:F39"/>
    <mergeCell ref="G38:G39"/>
    <mergeCell ref="H38:H39"/>
    <mergeCell ref="I38:I39"/>
    <mergeCell ref="N38:N39"/>
    <mergeCell ref="AD36:AD37"/>
    <mergeCell ref="AE36:AE37"/>
    <mergeCell ref="AF36:AF37"/>
    <mergeCell ref="AG36:AG37"/>
    <mergeCell ref="AH36:AH37"/>
    <mergeCell ref="AI36:AI37"/>
    <mergeCell ref="X36:X37"/>
    <mergeCell ref="Y36:Y37"/>
    <mergeCell ref="Z36:Z37"/>
    <mergeCell ref="AA36:AA37"/>
    <mergeCell ref="AB36:AB37"/>
    <mergeCell ref="AC36:AC37"/>
    <mergeCell ref="R36:R37"/>
    <mergeCell ref="S36:S37"/>
    <mergeCell ref="T36:T37"/>
    <mergeCell ref="U36:U37"/>
    <mergeCell ref="V36:V37"/>
    <mergeCell ref="W36:W37"/>
    <mergeCell ref="H36:H37"/>
    <mergeCell ref="I36:I37"/>
    <mergeCell ref="N36:N37"/>
    <mergeCell ref="O36:O37"/>
    <mergeCell ref="P36:P37"/>
    <mergeCell ref="Q36:Q37"/>
    <mergeCell ref="AG34:AG35"/>
    <mergeCell ref="AH34:AH35"/>
    <mergeCell ref="AI34:AI35"/>
    <mergeCell ref="AJ34:AJ35"/>
    <mergeCell ref="B36:B37"/>
    <mergeCell ref="C36:C37"/>
    <mergeCell ref="D36:D37"/>
    <mergeCell ref="E36:E37"/>
    <mergeCell ref="F36:F37"/>
    <mergeCell ref="G36:G37"/>
    <mergeCell ref="AA34:AA35"/>
    <mergeCell ref="AB34:AB35"/>
    <mergeCell ref="AC34:AC35"/>
    <mergeCell ref="AD34:AD35"/>
    <mergeCell ref="AE34:AE35"/>
    <mergeCell ref="AF34:AF35"/>
    <mergeCell ref="U34:U35"/>
    <mergeCell ref="V34:V35"/>
    <mergeCell ref="W34:W35"/>
    <mergeCell ref="X34:X35"/>
    <mergeCell ref="Y34:Y35"/>
    <mergeCell ref="Z34:Z35"/>
    <mergeCell ref="O34:O35"/>
    <mergeCell ref="P34:P35"/>
    <mergeCell ref="Q34:Q35"/>
    <mergeCell ref="R34:R35"/>
    <mergeCell ref="S34:S35"/>
    <mergeCell ref="T34:T35"/>
    <mergeCell ref="AJ32:AJ33"/>
    <mergeCell ref="B34:B35"/>
    <mergeCell ref="C34:C35"/>
    <mergeCell ref="D34:D35"/>
    <mergeCell ref="E34:E35"/>
    <mergeCell ref="F34:F35"/>
    <mergeCell ref="G34:G35"/>
    <mergeCell ref="H34:H35"/>
    <mergeCell ref="I34:I35"/>
    <mergeCell ref="N34:N35"/>
    <mergeCell ref="AD32:AD33"/>
    <mergeCell ref="AE32:AE33"/>
    <mergeCell ref="AF32:AF33"/>
    <mergeCell ref="AG32:AG33"/>
    <mergeCell ref="AH32:AH33"/>
    <mergeCell ref="AI32:AI33"/>
    <mergeCell ref="X32:X33"/>
    <mergeCell ref="Y32:Y33"/>
    <mergeCell ref="Z32:Z33"/>
    <mergeCell ref="AA32:AA33"/>
    <mergeCell ref="AB32:AB33"/>
    <mergeCell ref="AC32:AC33"/>
    <mergeCell ref="R32:R33"/>
    <mergeCell ref="S32:S33"/>
    <mergeCell ref="T32:T33"/>
    <mergeCell ref="U32:U33"/>
    <mergeCell ref="V32:V33"/>
    <mergeCell ref="W32:W33"/>
    <mergeCell ref="H32:H33"/>
    <mergeCell ref="I32:I33"/>
    <mergeCell ref="N32:N33"/>
    <mergeCell ref="O32:O33"/>
    <mergeCell ref="P32:P33"/>
    <mergeCell ref="Q32:Q33"/>
    <mergeCell ref="AD28:AD31"/>
    <mergeCell ref="AE28:AE31"/>
    <mergeCell ref="AF28:AF31"/>
    <mergeCell ref="AG28:AG31"/>
    <mergeCell ref="B32:B33"/>
    <mergeCell ref="C32:C33"/>
    <mergeCell ref="D32:D33"/>
    <mergeCell ref="E32:E33"/>
    <mergeCell ref="F32:F33"/>
    <mergeCell ref="G32:G33"/>
    <mergeCell ref="X28:X31"/>
    <mergeCell ref="Y28:Y31"/>
    <mergeCell ref="Z28:Z31"/>
    <mergeCell ref="AA28:AA31"/>
    <mergeCell ref="AB28:AB31"/>
    <mergeCell ref="AC28:AC31"/>
    <mergeCell ref="Q28:Q31"/>
    <mergeCell ref="R28:R31"/>
    <mergeCell ref="S28:S31"/>
    <mergeCell ref="U28:U31"/>
    <mergeCell ref="V28:V31"/>
    <mergeCell ref="W28:W31"/>
    <mergeCell ref="F28:F31"/>
    <mergeCell ref="H28:H31"/>
    <mergeCell ref="I28:I31"/>
    <mergeCell ref="N28:N31"/>
    <mergeCell ref="O28:O31"/>
    <mergeCell ref="P28:P31"/>
    <mergeCell ref="X26:X27"/>
    <mergeCell ref="Y26:Y27"/>
    <mergeCell ref="Z26:Z27"/>
    <mergeCell ref="AA26:AA27"/>
    <mergeCell ref="AB26:AB27"/>
    <mergeCell ref="AC26:AC27"/>
    <mergeCell ref="AJ24:AJ31"/>
    <mergeCell ref="F26:F27"/>
    <mergeCell ref="H26:H27"/>
    <mergeCell ref="I26:I27"/>
    <mergeCell ref="N26:N27"/>
    <mergeCell ref="O26:O27"/>
    <mergeCell ref="P26:P27"/>
    <mergeCell ref="Q26:Q27"/>
    <mergeCell ref="R26:R27"/>
    <mergeCell ref="S26:S27"/>
    <mergeCell ref="AD24:AD25"/>
    <mergeCell ref="AE24:AE25"/>
    <mergeCell ref="AF24:AF25"/>
    <mergeCell ref="AG24:AG25"/>
    <mergeCell ref="AH24:AH31"/>
    <mergeCell ref="AI24:AI31"/>
    <mergeCell ref="AD26:AD27"/>
    <mergeCell ref="AE26:AE27"/>
    <mergeCell ref="AF26:AF27"/>
    <mergeCell ref="AG26:AG27"/>
    <mergeCell ref="X24:X25"/>
    <mergeCell ref="Y24:Y25"/>
    <mergeCell ref="Z24:Z25"/>
    <mergeCell ref="AA24:AA25"/>
    <mergeCell ref="AB24:AB25"/>
    <mergeCell ref="AC24:AC25"/>
    <mergeCell ref="R24:R25"/>
    <mergeCell ref="S24:S25"/>
    <mergeCell ref="T24:T31"/>
    <mergeCell ref="U24:U25"/>
    <mergeCell ref="V24:V25"/>
    <mergeCell ref="W24:W25"/>
    <mergeCell ref="U26:U27"/>
    <mergeCell ref="V26:V27"/>
    <mergeCell ref="W26:W27"/>
    <mergeCell ref="H24:H25"/>
    <mergeCell ref="I24:I25"/>
    <mergeCell ref="N24:N25"/>
    <mergeCell ref="O24:O25"/>
    <mergeCell ref="P24:P25"/>
    <mergeCell ref="Q24:Q25"/>
    <mergeCell ref="AD22:AD23"/>
    <mergeCell ref="AE22:AE23"/>
    <mergeCell ref="AF22:AF23"/>
    <mergeCell ref="AG22:AG23"/>
    <mergeCell ref="B24:B31"/>
    <mergeCell ref="C24:C31"/>
    <mergeCell ref="D24:D31"/>
    <mergeCell ref="E24:E31"/>
    <mergeCell ref="F24:F25"/>
    <mergeCell ref="G24:G31"/>
    <mergeCell ref="X22:X23"/>
    <mergeCell ref="Y22:Y23"/>
    <mergeCell ref="Z22:Z23"/>
    <mergeCell ref="AA22:AA23"/>
    <mergeCell ref="AB22:AB23"/>
    <mergeCell ref="AC22:AC23"/>
    <mergeCell ref="Q22:Q23"/>
    <mergeCell ref="R22:R23"/>
    <mergeCell ref="S22:S23"/>
    <mergeCell ref="U22:U23"/>
    <mergeCell ref="V22:V23"/>
    <mergeCell ref="W22:W23"/>
    <mergeCell ref="AD20:AD21"/>
    <mergeCell ref="AE20:AE21"/>
    <mergeCell ref="AF20:AF21"/>
    <mergeCell ref="AG20:AG21"/>
    <mergeCell ref="F22:F23"/>
    <mergeCell ref="H22:H23"/>
    <mergeCell ref="I22:I23"/>
    <mergeCell ref="N22:N23"/>
    <mergeCell ref="O22:O23"/>
    <mergeCell ref="P22:P23"/>
    <mergeCell ref="X20:X21"/>
    <mergeCell ref="Y20:Y21"/>
    <mergeCell ref="Z20:Z21"/>
    <mergeCell ref="AA20:AA21"/>
    <mergeCell ref="AB20:AB21"/>
    <mergeCell ref="AC20:AC21"/>
    <mergeCell ref="Q20:Q21"/>
    <mergeCell ref="R20:R21"/>
    <mergeCell ref="S20:S21"/>
    <mergeCell ref="U20:U21"/>
    <mergeCell ref="V20:V21"/>
    <mergeCell ref="W20:W21"/>
    <mergeCell ref="F20:F21"/>
    <mergeCell ref="H20:H21"/>
    <mergeCell ref="I20:I21"/>
    <mergeCell ref="N20:N21"/>
    <mergeCell ref="O20:O21"/>
    <mergeCell ref="P20:P21"/>
    <mergeCell ref="X18:X19"/>
    <mergeCell ref="Y18:Y19"/>
    <mergeCell ref="Z18:Z19"/>
    <mergeCell ref="AA18:AA19"/>
    <mergeCell ref="AB18:AB19"/>
    <mergeCell ref="AC18:AC19"/>
    <mergeCell ref="AJ16:AJ23"/>
    <mergeCell ref="F18:F19"/>
    <mergeCell ref="H18:H19"/>
    <mergeCell ref="I18:I19"/>
    <mergeCell ref="N18:N19"/>
    <mergeCell ref="O18:O19"/>
    <mergeCell ref="P18:P19"/>
    <mergeCell ref="Q18:Q19"/>
    <mergeCell ref="R18:R19"/>
    <mergeCell ref="S18:S19"/>
    <mergeCell ref="AD16:AD17"/>
    <mergeCell ref="AE16:AE17"/>
    <mergeCell ref="AF16:AF17"/>
    <mergeCell ref="AG16:AG17"/>
    <mergeCell ref="AH16:AH23"/>
    <mergeCell ref="AI16:AI23"/>
    <mergeCell ref="AD18:AD19"/>
    <mergeCell ref="AE18:AE19"/>
    <mergeCell ref="AF18:AF19"/>
    <mergeCell ref="AG18:AG19"/>
    <mergeCell ref="X16:X17"/>
    <mergeCell ref="Y16:Y17"/>
    <mergeCell ref="Z16:Z17"/>
    <mergeCell ref="AA16:AA17"/>
    <mergeCell ref="AB16:AB17"/>
    <mergeCell ref="AC16:AC17"/>
    <mergeCell ref="R16:R17"/>
    <mergeCell ref="S16:S17"/>
    <mergeCell ref="T16:T23"/>
    <mergeCell ref="U16:U17"/>
    <mergeCell ref="V16:V17"/>
    <mergeCell ref="W16:W17"/>
    <mergeCell ref="U18:U19"/>
    <mergeCell ref="V18:V19"/>
    <mergeCell ref="W18:W19"/>
    <mergeCell ref="H16:H17"/>
    <mergeCell ref="I16:I17"/>
    <mergeCell ref="N16:N17"/>
    <mergeCell ref="O16:O17"/>
    <mergeCell ref="P16:P17"/>
    <mergeCell ref="Q16:Q17"/>
    <mergeCell ref="AG14:AG15"/>
    <mergeCell ref="AH14:AH15"/>
    <mergeCell ref="AI14:AI15"/>
    <mergeCell ref="AJ14:AJ15"/>
    <mergeCell ref="B16:B23"/>
    <mergeCell ref="C16:C23"/>
    <mergeCell ref="D16:D23"/>
    <mergeCell ref="E16:E23"/>
    <mergeCell ref="F16:F17"/>
    <mergeCell ref="G16:G23"/>
    <mergeCell ref="AA14:AA15"/>
    <mergeCell ref="AB14:AB15"/>
    <mergeCell ref="AC14:AC15"/>
    <mergeCell ref="AD14:AD15"/>
    <mergeCell ref="AE14:AE15"/>
    <mergeCell ref="AF14:AF15"/>
    <mergeCell ref="U14:U15"/>
    <mergeCell ref="V14:V15"/>
    <mergeCell ref="W14:W15"/>
    <mergeCell ref="X14:X15"/>
    <mergeCell ref="Y14:Y15"/>
    <mergeCell ref="Z14:Z15"/>
    <mergeCell ref="O14:O15"/>
    <mergeCell ref="P14:P15"/>
    <mergeCell ref="Q14:Q15"/>
    <mergeCell ref="R14:R15"/>
    <mergeCell ref="S14:S15"/>
    <mergeCell ref="T14:T15"/>
    <mergeCell ref="AJ12:AJ13"/>
    <mergeCell ref="B14:B15"/>
    <mergeCell ref="C14:C15"/>
    <mergeCell ref="D14:D15"/>
    <mergeCell ref="E14:E15"/>
    <mergeCell ref="F14:F15"/>
    <mergeCell ref="G14:G15"/>
    <mergeCell ref="H14:H15"/>
    <mergeCell ref="I14:I15"/>
    <mergeCell ref="N14:N15"/>
    <mergeCell ref="AD12:AD13"/>
    <mergeCell ref="AE12:AE13"/>
    <mergeCell ref="AF12:AF13"/>
    <mergeCell ref="AG12:AG13"/>
    <mergeCell ref="AH12:AH13"/>
    <mergeCell ref="AI12:AI13"/>
    <mergeCell ref="X12:X13"/>
    <mergeCell ref="Y12:Y13"/>
    <mergeCell ref="Z12:Z13"/>
    <mergeCell ref="AA12:AA13"/>
    <mergeCell ref="AB12:AB13"/>
    <mergeCell ref="AC12:AC13"/>
    <mergeCell ref="R12:R13"/>
    <mergeCell ref="S12:S13"/>
    <mergeCell ref="T12:T13"/>
    <mergeCell ref="U12:U13"/>
    <mergeCell ref="V12:V13"/>
    <mergeCell ref="W12:W13"/>
    <mergeCell ref="H12:H13"/>
    <mergeCell ref="I12:I13"/>
    <mergeCell ref="N12:N13"/>
    <mergeCell ref="O12:O13"/>
    <mergeCell ref="P12:P13"/>
    <mergeCell ref="Q12:Q13"/>
    <mergeCell ref="AD10:AD11"/>
    <mergeCell ref="AE10:AE11"/>
    <mergeCell ref="AF10:AF11"/>
    <mergeCell ref="AG10:AG11"/>
    <mergeCell ref="B12:B13"/>
    <mergeCell ref="C12:C13"/>
    <mergeCell ref="D12:D13"/>
    <mergeCell ref="E12:E13"/>
    <mergeCell ref="F12:F13"/>
    <mergeCell ref="G12:G13"/>
    <mergeCell ref="X10:X11"/>
    <mergeCell ref="Y10:Y11"/>
    <mergeCell ref="Z10:Z11"/>
    <mergeCell ref="AA10:AA11"/>
    <mergeCell ref="AB10:AB11"/>
    <mergeCell ref="AC10:AC11"/>
    <mergeCell ref="Q10:Q11"/>
    <mergeCell ref="R10:R11"/>
    <mergeCell ref="S10:S11"/>
    <mergeCell ref="U10:U11"/>
    <mergeCell ref="V10:V11"/>
    <mergeCell ref="W10:W11"/>
    <mergeCell ref="F10:F11"/>
    <mergeCell ref="H10:H11"/>
    <mergeCell ref="I10:I11"/>
    <mergeCell ref="N10:N11"/>
    <mergeCell ref="O10:O11"/>
    <mergeCell ref="P10:P11"/>
    <mergeCell ref="X8:X9"/>
    <mergeCell ref="Y8:Y9"/>
    <mergeCell ref="Z8:Z9"/>
    <mergeCell ref="AA8:AA9"/>
    <mergeCell ref="AB8:AB9"/>
    <mergeCell ref="AC8:AC9"/>
    <mergeCell ref="AJ6:AJ11"/>
    <mergeCell ref="F8:F9"/>
    <mergeCell ref="H8:H9"/>
    <mergeCell ref="I8:I9"/>
    <mergeCell ref="N8:N9"/>
    <mergeCell ref="O8:O9"/>
    <mergeCell ref="P8:P9"/>
    <mergeCell ref="Q8:Q9"/>
    <mergeCell ref="R8:R9"/>
    <mergeCell ref="S8:S9"/>
    <mergeCell ref="AD6:AD7"/>
    <mergeCell ref="AE6:AE7"/>
    <mergeCell ref="AF6:AF7"/>
    <mergeCell ref="AG6:AG7"/>
    <mergeCell ref="AH6:AH11"/>
    <mergeCell ref="AI6:AI11"/>
    <mergeCell ref="AD8:AD9"/>
    <mergeCell ref="AE8:AE9"/>
    <mergeCell ref="AF8:AF9"/>
    <mergeCell ref="AG8:AG9"/>
    <mergeCell ref="X6:X7"/>
    <mergeCell ref="Y6:Y7"/>
    <mergeCell ref="Z6:Z7"/>
    <mergeCell ref="AA6:AA7"/>
    <mergeCell ref="AB6:AB7"/>
    <mergeCell ref="AC6:AC7"/>
    <mergeCell ref="R6:R7"/>
    <mergeCell ref="S6:S7"/>
    <mergeCell ref="T6:T11"/>
    <mergeCell ref="U6:U7"/>
    <mergeCell ref="V6:V7"/>
    <mergeCell ref="W6:W7"/>
    <mergeCell ref="U8:U9"/>
    <mergeCell ref="V8:V9"/>
    <mergeCell ref="W8:W9"/>
    <mergeCell ref="H6:H7"/>
    <mergeCell ref="I6:I7"/>
    <mergeCell ref="N6:N7"/>
    <mergeCell ref="O6:O7"/>
    <mergeCell ref="P6:P7"/>
    <mergeCell ref="Q6:Q7"/>
    <mergeCell ref="AG3:AG4"/>
    <mergeCell ref="AH3:AH4"/>
    <mergeCell ref="AI3:AI4"/>
    <mergeCell ref="AJ3:AJ4"/>
    <mergeCell ref="B6:B11"/>
    <mergeCell ref="C6:C11"/>
    <mergeCell ref="D6:D11"/>
    <mergeCell ref="E6:E11"/>
    <mergeCell ref="F6:F7"/>
    <mergeCell ref="G6:G11"/>
    <mergeCell ref="T3:T4"/>
    <mergeCell ref="U3:U4"/>
    <mergeCell ref="V3:AA3"/>
    <mergeCell ref="AB3:AB4"/>
    <mergeCell ref="AC3:AC4"/>
    <mergeCell ref="AD3:AF3"/>
    <mergeCell ref="N3:N4"/>
    <mergeCell ref="O3:O4"/>
    <mergeCell ref="P3:P4"/>
    <mergeCell ref="Q3:Q4"/>
    <mergeCell ref="R3:R4"/>
    <mergeCell ref="S3:S4"/>
    <mergeCell ref="B1:AI1"/>
    <mergeCell ref="B3:B4"/>
    <mergeCell ref="C3:C4"/>
    <mergeCell ref="D3:D4"/>
    <mergeCell ref="E3:E4"/>
    <mergeCell ref="F3:F4"/>
    <mergeCell ref="G3:G4"/>
    <mergeCell ref="H3:H4"/>
    <mergeCell ref="I3:I4"/>
    <mergeCell ref="J3:M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SADM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Lenovo1</dc:creator>
  <cp:lastModifiedBy>Lenovo1</cp:lastModifiedBy>
  <dcterms:created xsi:type="dcterms:W3CDTF">2024-12-04T12:31:05Z</dcterms:created>
  <dcterms:modified xsi:type="dcterms:W3CDTF">2024-12-04T12:31:34Z</dcterms:modified>
</cp:coreProperties>
</file>