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1\Desktop\KVIETIMŲ PLANAI ir STEBĖSENA\2026-06-01 Kbvieitmų planu keitimai\"/>
    </mc:Choice>
  </mc:AlternateContent>
  <xr:revisionPtr revIDLastSave="0" documentId="8_{EC33ACE7-84B6-4916-9E09-CBB757E99025}" xr6:coauthVersionLast="41" xr6:coauthVersionMax="41" xr10:uidLastSave="{00000000-0000-0000-0000-000000000000}"/>
  <bookViews>
    <workbookView xWindow="-120" yWindow="-120" windowWidth="29040" windowHeight="15720" xr2:uid="{00000000-000D-0000-FFFF-FFFF00000000}"/>
  </bookViews>
  <sheets>
    <sheet name="SAM" sheetId="6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2" i="6" l="1"/>
  <c r="AE34" i="6"/>
  <c r="U34" i="6"/>
  <c r="T34" i="6"/>
  <c r="AE30" i="6"/>
  <c r="U30" i="6"/>
  <c r="T30" i="6"/>
  <c r="AE26" i="6"/>
  <c r="U26" i="6"/>
  <c r="T26" i="6"/>
  <c r="AE22" i="6"/>
  <c r="U22" i="6"/>
  <c r="AE46" i="6"/>
  <c r="U46" i="6"/>
  <c r="T46" i="6"/>
  <c r="AE44" i="6"/>
  <c r="U44" i="6"/>
  <c r="AE42" i="6"/>
  <c r="U42" i="6"/>
  <c r="AE40" i="6"/>
  <c r="U40" i="6"/>
  <c r="AE38" i="6"/>
  <c r="U38" i="6"/>
  <c r="T38" i="6"/>
  <c r="T42" i="6"/>
  <c r="U10" i="6"/>
  <c r="U14" i="6"/>
  <c r="U18" i="6"/>
  <c r="AE18" i="6"/>
  <c r="U6" i="6"/>
  <c r="T6" i="6"/>
  <c r="AE14" i="6"/>
  <c r="AE10" i="6"/>
  <c r="AE6" i="6"/>
</calcChain>
</file>

<file path=xl/sharedStrings.xml><?xml version="1.0" encoding="utf-8"?>
<sst xmlns="http://schemas.openxmlformats.org/spreadsheetml/2006/main" count="399" uniqueCount="145">
  <si>
    <t>Kvietimo numeris</t>
  </si>
  <si>
    <t>Kvietimo pavadinimas</t>
  </si>
  <si>
    <t>Konkretus uždavinys arba priemonė (reforma ar investicija)</t>
  </si>
  <si>
    <t>Valstybei svarbus projektas</t>
  </si>
  <si>
    <t>Strateginės svarbos projektas</t>
  </si>
  <si>
    <t>Siektini stebėsenos rodikliai</t>
  </si>
  <si>
    <t>Pavadinimas</t>
  </si>
  <si>
    <t>Kodas</t>
  </si>
  <si>
    <t>Matavimo vienetas</t>
  </si>
  <si>
    <t>Siektina reikšmė</t>
  </si>
  <si>
    <t>EGADP paskolos lėšos</t>
  </si>
  <si>
    <t>Sostinės regionas</t>
  </si>
  <si>
    <t>Vidurio ir Vakarų Lietuva</t>
  </si>
  <si>
    <t>_____________________________________________________________________________________________________________________________________________________________________________</t>
  </si>
  <si>
    <t>Valstybės biudžeto lėšos, skirtos ES fondų lėšomis netinkamam finansuoti  pridėtinės vertės mokesčiui apmokėti</t>
  </si>
  <si>
    <t>Netaikoma</t>
  </si>
  <si>
    <t xml:space="preserve">Apskritis </t>
  </si>
  <si>
    <t>Pažangos priemonės numeris</t>
  </si>
  <si>
    <t xml:space="preserve">Pažangos priemonės pavadinimas </t>
  </si>
  <si>
    <t>Finansuojamos projektų veiklos</t>
  </si>
  <si>
    <t>Galimi pareiškėjai</t>
  </si>
  <si>
    <t>Administruojančioji institucija</t>
  </si>
  <si>
    <t>Projektų atrankos būdas</t>
  </si>
  <si>
    <t xml:space="preserve">Planuojama kvietimo pabaigos data </t>
  </si>
  <si>
    <t>Paskelbto kvietimo data</t>
  </si>
  <si>
    <t>Planuojama kvietimo pradžios data</t>
  </si>
  <si>
    <t>Finansavimo forma</t>
  </si>
  <si>
    <t>KVIETIMŲ TEIKTI PROJEKTŲ ĮGYVENDINIMO PLANUS PLANAS</t>
  </si>
  <si>
    <t>Asignavimų valdytojas</t>
  </si>
  <si>
    <t>Pareiškėjų tipas: viešasis,  privatus</t>
  </si>
  <si>
    <t xml:space="preserve">Bendra kvietimui skirta finansavimo lėšų suma (eurais) </t>
  </si>
  <si>
    <t xml:space="preserve">Didžiausia galima skirti finansavimo lėšų suma projektui ir (arba) projekto veiklai įgyvendinti (eurais) </t>
  </si>
  <si>
    <t>Finansavimo šaltinis (-iai) ir sumos (eurais)</t>
  </si>
  <si>
    <t>Valstybės biudžeto lėšos</t>
  </si>
  <si>
    <r>
      <t xml:space="preserve">Europos Sąjungos (toliau </t>
    </r>
    <r>
      <rPr>
        <b/>
        <sz val="10"/>
        <rFont val="Times New Roman"/>
        <family val="1"/>
        <charset val="186"/>
      </rPr>
      <t>–</t>
    </r>
    <r>
      <rPr>
        <b/>
        <sz val="10"/>
        <color theme="1"/>
        <rFont val="Times New Roman"/>
        <family val="1"/>
        <charset val="186"/>
      </rPr>
      <t xml:space="preserve"> ES) fondų lėšos</t>
    </r>
  </si>
  <si>
    <t>Ekonomikos gaivinimo ir atsparumo didinimo priemonės (toliau – EGADP) subsidijos lėšos</t>
  </si>
  <si>
    <t xml:space="preserve">
Bendrojo finansavimo lėšos</t>
  </si>
  <si>
    <t>Nuosavo įnašo dydis (eurais)</t>
  </si>
  <si>
    <t>ES lėšų fondas</t>
  </si>
  <si>
    <r>
      <t>Finansavimas pagal regioną, kuriam gali būti priskiriama</t>
    </r>
    <r>
      <rPr>
        <b/>
        <sz val="10"/>
        <color theme="1"/>
        <rFont val="Times New Roman"/>
        <family val="1"/>
        <charset val="186"/>
      </rPr>
      <t xml:space="preserve"> (-os) projekto veikla
 (-os) </t>
    </r>
  </si>
  <si>
    <t>Ne</t>
  </si>
  <si>
    <t>CPVA</t>
  </si>
  <si>
    <t>Dotacija</t>
  </si>
  <si>
    <t>Planavimas</t>
  </si>
  <si>
    <t>ERPF</t>
  </si>
  <si>
    <t>Kokybiškų visuomenės sveikatos paslaugų prieinamumo gerinimas Telšių  regione</t>
  </si>
  <si>
    <t>11-001-02-10-03(RE)</t>
  </si>
  <si>
    <t>Gerinti kokybiškų visuomenės sveikatos paslaugų prieinamumą regionuose</t>
  </si>
  <si>
    <t>2021–2027 metų Europos Sąjungos fondų investicijų programos  "Konkretus uždavinys – 4.8. . Suteikti daugiau vienodų galimybių už prieinamą kainą laiku gauti kokybiškas ir tvarias paslaugas, įskaitant paslaugas, kuriomis skatinamos galimybės gauti būstą ir į asmenį orientuotą priežiūrą, įskaitant sveikatos priežiūrą; modernizuoti socialinės apsaugos sistemas, be kita ko, skatinti, kad būtų suteikta galimybė naudotis socialine apsauga, daugiau dėmesio skiriant vaikams ir palankių sąlygų neturinčioms grupėms; gerinti sveikatos priežiūros sistemų ir ilgalaikės priežiūros paslaugų prieinamumą, taip pat ir neįgaliesiems, rezultatyvumą ir tvarumą".</t>
  </si>
  <si>
    <t>28-504-P</t>
  </si>
  <si>
    <t>Mažeikių rajono savivaldybės gyventojų sveikatos stiprinimas „Sveika Mažeikių bendruomenė“</t>
  </si>
  <si>
    <t>Mažeikių rajono savivaldybės visuomenės sveikatos biuras</t>
  </si>
  <si>
    <t xml:space="preserve">Plungės rajono savivaldybės gyventojų  sveikatos raštingumo didinimas </t>
  </si>
  <si>
    <t>Plungės rajono savivaldybės visuomenės sveikatos biuras</t>
  </si>
  <si>
    <t>Kompleksinis sveikatos stiprinimas Rietavo savivaldybėje</t>
  </si>
  <si>
    <t>Klaipėdos rajono visuomenės sveikatos biuras</t>
  </si>
  <si>
    <t>Lėtinių neinfekcinių ligų prevencijos bei psichologinės gerovės paslaugų prieinamumo didinimas Telšių rajono savivaldybės gyventojams</t>
  </si>
  <si>
    <t>ESF+</t>
  </si>
  <si>
    <t>SAM</t>
  </si>
  <si>
    <t xml:space="preserve">R.S.2.3523 </t>
  </si>
  <si>
    <t>Procentai</t>
  </si>
  <si>
    <t xml:space="preserve">P.S.2.1519 </t>
  </si>
  <si>
    <t>Asmenys</t>
  </si>
  <si>
    <t xml:space="preserve">1830
(2029)
</t>
  </si>
  <si>
    <t xml:space="preserve">Asmenys, dalyvavę sveikatos raštingumo didinimo veiklose </t>
  </si>
  <si>
    <t xml:space="preserve">'R.S.2.3526 </t>
  </si>
  <si>
    <t>Asmenų, palankiai vertinančių visuomenės sveikatos priežiūros paslaugų kokybę, dalis</t>
  </si>
  <si>
    <t xml:space="preserve">80
(2029)
</t>
  </si>
  <si>
    <t xml:space="preserve">'P.B.2.0518 </t>
  </si>
  <si>
    <t>Subjektų skaičius</t>
  </si>
  <si>
    <t>Paramą gavusių nacionalinio, regionų ar vietos lygmens viešojo administravimo ar viešąsias paslaugas teikiančių įstaigų skaičius</t>
  </si>
  <si>
    <t>2 (2029)</t>
  </si>
  <si>
    <t>viešas</t>
  </si>
  <si>
    <t xml:space="preserve">80
(2026)
</t>
  </si>
  <si>
    <t xml:space="preserve">330
(2026)
</t>
  </si>
  <si>
    <t>2 (2026)</t>
  </si>
  <si>
    <t xml:space="preserve">510
(2029)
</t>
  </si>
  <si>
    <t xml:space="preserve">1800
(2029)
</t>
  </si>
  <si>
    <t>Telšių rajono savivaldybės visuomenės sveikatos biuras</t>
  </si>
  <si>
    <t>Naudotojai per metus</t>
  </si>
  <si>
    <t>Asmenys per metus</t>
  </si>
  <si>
    <t>2024-02</t>
  </si>
  <si>
    <t>2024-03</t>
  </si>
  <si>
    <t>2024-09</t>
  </si>
  <si>
    <t>2024-07</t>
  </si>
  <si>
    <t>28-525-P</t>
  </si>
  <si>
    <t>Ilgalaikės priežiūros paslaugų plėtra Telšių  regione</t>
  </si>
  <si>
    <t>11-002-02-11-02 (RE)</t>
  </si>
  <si>
    <t>Užtikrinti ilgalaikės priežiūros paslaugų plėtrą</t>
  </si>
  <si>
    <t>1.2 VšĮ Mažeikių
PSPC mobiliosios
komandos aprūpinimas
įranga ir darbo
priemonėmis</t>
  </si>
  <si>
    <t xml:space="preserve">Naujos arba modernizuotos sveikatos priežiūros infrastruktūros talpumas </t>
  </si>
  <si>
    <t xml:space="preserve">P.B.2.0069 </t>
  </si>
  <si>
    <t xml:space="preserve">100
(2026)
</t>
  </si>
  <si>
    <t>VšĮ Mažeikių
pirminės sveikatos
priežiūros centras</t>
  </si>
  <si>
    <t xml:space="preserve">Naujos arba modernizuotos sveikatos priežiūros infrastruktūros naudotojų skaičius per metus </t>
  </si>
  <si>
    <t>R.B.2.2073</t>
  </si>
  <si>
    <t>1.4 UAB “Rietavo  šeimos daktaras” mobiliosios komandos aprūpinimas įranga ir darbo priemonėmis</t>
  </si>
  <si>
    <t xml:space="preserve">60
(2026)
</t>
  </si>
  <si>
    <t>UAB ,, Rietavo šeimos daktaras“</t>
  </si>
  <si>
    <t xml:space="preserve">50
(2026)
</t>
  </si>
  <si>
    <t>28-526-P</t>
  </si>
  <si>
    <t xml:space="preserve">Ilgalaikės priežiūros paslaugų plėtra Telšių  regione </t>
  </si>
  <si>
    <t>1.1 Stacionarių slaugos paslaugų plėtra žmonėms, sergantiems Alzheimerio liga ir senatvine demencija Mažeikių rajono savivaldybėje</t>
  </si>
  <si>
    <t xml:space="preserve">27
(2029)
</t>
  </si>
  <si>
    <t>VšĮ Sedos pirminės sveikatos priežiūros centras</t>
  </si>
  <si>
    <t>2025-07</t>
  </si>
  <si>
    <t>2025-09</t>
  </si>
  <si>
    <t xml:space="preserve">25
(2029)
</t>
  </si>
  <si>
    <t>1.5 Ilgalaikės priežiūros paslaugų plėtra Telšių rajono savivaldybėje</t>
  </si>
  <si>
    <t>Telšių rajono  savivaldybės administracija</t>
  </si>
  <si>
    <t>28-527-P</t>
  </si>
  <si>
    <t>1.3 Stacionarinės slaugos paslaugų asmenims, sergantiems Alzheimerio liga ir senatvine demencija infrastruktūros modernizavimas Plungės rajono savivaldybėje</t>
  </si>
  <si>
    <t xml:space="preserve">12
(2028)
</t>
  </si>
  <si>
    <t>VšĮ Plungės ligoninė</t>
  </si>
  <si>
    <t xml:space="preserve">20
(2028)
</t>
  </si>
  <si>
    <t>privatus</t>
  </si>
  <si>
    <t>2021–2027 metų Europos Sąjungos fondų investicijų programos  "Konkretus uždavinys – 4.10. Užtikrinti vienodas galimybes naudotis sveikatos priežiūros paslaugomis, didinti sveikatos priežiūros sistemų, įskaitant pirminę sveikatos priežiūrą, atsparumą, ir skatinti perėjimą nuo institucinės globos prie globos šeimoje ir bendruomeninės globos (ERPF)".</t>
  </si>
  <si>
    <t>Kokybiškų prevencijos paslaugų prieinamumo didinimas visuomenės sveikatai stiprinti</t>
  </si>
  <si>
    <t>2021–2027 metų Europos Sąjungos fondų investicijų programos  "Konkretus uždavinys – 4.8. Suteikti daugiau vienodų galimybių už prieinamą kainą laiku gauti kokybiškas ir tvarias paslaugas, įskaitant paslaugas, kuriomis skatinamos galimybės gauti būstą ir į asmenį orientuotą priežiūrą, įskaitant sveikatos priežiūrą; modernizuoti socialinės apsaugos sistemas, be kita ko, skatinti, kad būtų suteikta galimybė naudotis socialine apsauga, daugiau dėmesio skiriant vaikams ir palankių sąlygų neturinčioms grupėms; gerinti sveikatos priežiūros sistemų ir ilgalaikės priežiūros paslaugų prieinamumą, taip pat ir neįgaliesiems, rezultatyvumą ir tvarumą".</t>
  </si>
  <si>
    <t xml:space="preserve">80
(2028)
</t>
  </si>
  <si>
    <t>1.1 Mažeikių rajono savivaldybės gyventojų sveikatos stiprinimas „Sveika Mažeikių bendruomenė“</t>
  </si>
  <si>
    <t>1.4. Priklausomybių ligų prevencijos ir psichologinės gerovės paslaugų prieinamumo didinimas Telšių rajono savivaldybės gyventojams</t>
  </si>
  <si>
    <t xml:space="preserve">1.2 Plungės rajono savivaldybės gyventojų  sveikatos raštingumo didinimas </t>
  </si>
  <si>
    <t>1.3  Kompleksinis sveikatos stiprinimas Rietavo savivaldybėje</t>
  </si>
  <si>
    <t>28-505-P</t>
  </si>
  <si>
    <t>28-506-P</t>
  </si>
  <si>
    <t>28-507-P</t>
  </si>
  <si>
    <t>28-508-P</t>
  </si>
  <si>
    <t xml:space="preserve">1309
(2029)
</t>
  </si>
  <si>
    <t xml:space="preserve"> 2024-10</t>
  </si>
  <si>
    <t xml:space="preserve"> 2024-12</t>
  </si>
  <si>
    <t xml:space="preserve">850
(2028)
</t>
  </si>
  <si>
    <t>2 (2025)</t>
  </si>
  <si>
    <t xml:space="preserve"> 2025-01</t>
  </si>
  <si>
    <t>2025-03</t>
  </si>
  <si>
    <t xml:space="preserve">130
(2029)
</t>
  </si>
  <si>
    <t>2024-02-01 (pateikti PĮP buvo atsiimti)</t>
  </si>
  <si>
    <t>Asmenų, kurie po dalyvavimo veiklose pagerino sveikatos raštingumo kompetenciją, dalis, procentai</t>
  </si>
  <si>
    <t>2024-10-14</t>
  </si>
  <si>
    <t xml:space="preserve">620
(2026)
</t>
  </si>
  <si>
    <t>2025-01-13</t>
  </si>
  <si>
    <t>2026-06</t>
  </si>
  <si>
    <t>2026-08</t>
  </si>
  <si>
    <t xml:space="preserve">60
(2028)
</t>
  </si>
  <si>
    <t xml:space="preserve">52
(2028)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</si>
</sst>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1" x14ac:knownFonts="1">
    <font>
      <sz val="11"/>
      <color theme="1"/>
      <name val="Calibri"/>
      <family val="2"/>
      <charset val="186"/>
      <scheme val="minor"/>
    </font>
    <font>
      <i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1"/>
      <name val="Calibri"/>
      <family val="2"/>
      <charset val="186"/>
    </font>
    <font>
      <sz val="11"/>
      <color rgb="FFFF0000"/>
      <name val="Calibri"/>
      <family val="2"/>
      <charset val="186"/>
      <scheme val="minor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0" xfId="0" applyFont="1"/>
    <xf numFmtId="0" fontId="7" fillId="0" borderId="0" xfId="0" applyFont="1"/>
    <xf numFmtId="0" fontId="0" fillId="2" borderId="0" xfId="0" applyFill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/>
    </xf>
    <xf numFmtId="0" fontId="2" fillId="2" borderId="0" xfId="0" applyFont="1" applyFill="1"/>
    <xf numFmtId="0" fontId="7" fillId="2" borderId="0" xfId="0" applyFont="1" applyFill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0" fillId="0" borderId="1" xfId="0" quotePrefix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quotePrefix="1" applyFill="1" applyBorder="1" applyAlignment="1">
      <alignment horizontal="center" vertical="center" wrapText="1"/>
    </xf>
    <xf numFmtId="0" fontId="7" fillId="0" borderId="3" xfId="0" quotePrefix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quotePrefix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1" xfId="0" quotePrefix="1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3" xfId="0" quotePrefix="1" applyFont="1" applyFill="1" applyBorder="1" applyAlignment="1">
      <alignment horizontal="center" vertical="center" wrapText="1"/>
    </xf>
    <xf numFmtId="0" fontId="7" fillId="0" borderId="1" xfId="0" quotePrefix="1" applyFont="1" applyFill="1" applyBorder="1" applyAlignment="1">
      <alignment horizontal="center" vertical="center" wrapText="1"/>
    </xf>
    <xf numFmtId="0" fontId="5" fillId="0" borderId="8" xfId="0" quotePrefix="1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8" xfId="0" quotePrefix="1" applyFont="1" applyFill="1" applyBorder="1" applyAlignment="1">
      <alignment horizontal="center" vertical="center" wrapText="1"/>
    </xf>
    <xf numFmtId="0" fontId="5" fillId="0" borderId="1" xfId="0" quotePrefix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quotePrefix="1" applyFont="1" applyFill="1" applyBorder="1" applyAlignment="1">
      <alignment horizontal="left" vertical="center" wrapText="1"/>
    </xf>
    <xf numFmtId="0" fontId="5" fillId="0" borderId="1" xfId="0" quotePrefix="1" applyFont="1" applyFill="1" applyBorder="1" applyAlignment="1">
      <alignment horizontal="center" vertical="center" wrapText="1"/>
    </xf>
    <xf numFmtId="0" fontId="5" fillId="0" borderId="11" xfId="0" quotePrefix="1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0" quotePrefix="1" applyFont="1" applyFill="1" applyBorder="1" applyAlignment="1">
      <alignment horizontal="center" vertical="center" wrapText="1"/>
    </xf>
    <xf numFmtId="4" fontId="5" fillId="0" borderId="8" xfId="0" applyNumberFormat="1" applyFont="1" applyFill="1" applyBorder="1" applyAlignment="1">
      <alignment horizontal="center" vertical="center" wrapText="1"/>
    </xf>
    <xf numFmtId="4" fontId="5" fillId="0" borderId="11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49" fontId="5" fillId="0" borderId="14" xfId="0" applyNumberFormat="1" applyFont="1" applyFill="1" applyBorder="1" applyAlignment="1">
      <alignment horizontal="center" vertical="center" wrapText="1"/>
    </xf>
    <xf numFmtId="49" fontId="5" fillId="0" borderId="10" xfId="0" applyNumberFormat="1" applyFont="1" applyFill="1" applyBorder="1" applyAlignment="1">
      <alignment horizontal="center" vertical="center" wrapText="1"/>
    </xf>
    <xf numFmtId="49" fontId="5" fillId="0" borderId="15" xfId="0" applyNumberFormat="1" applyFont="1" applyFill="1" applyBorder="1" applyAlignment="1">
      <alignment horizontal="center" vertical="center" wrapText="1"/>
    </xf>
    <xf numFmtId="4" fontId="5" fillId="0" borderId="22" xfId="0" applyNumberFormat="1" applyFont="1" applyFill="1" applyBorder="1" applyAlignment="1">
      <alignment horizontal="center" vertical="center"/>
    </xf>
    <xf numFmtId="4" fontId="5" fillId="0" borderId="24" xfId="0" applyNumberFormat="1" applyFont="1" applyFill="1" applyBorder="1" applyAlignment="1">
      <alignment horizontal="center" vertical="center"/>
    </xf>
    <xf numFmtId="4" fontId="5" fillId="0" borderId="23" xfId="0" applyNumberFormat="1" applyFont="1" applyFill="1" applyBorder="1" applyAlignment="1">
      <alignment horizontal="center" vertical="center" wrapText="1"/>
    </xf>
    <xf numFmtId="4" fontId="5" fillId="0" borderId="25" xfId="0" applyNumberFormat="1" applyFont="1" applyFill="1" applyBorder="1" applyAlignment="1">
      <alignment horizontal="center" vertical="center" wrapText="1"/>
    </xf>
    <xf numFmtId="0" fontId="5" fillId="0" borderId="8" xfId="0" quotePrefix="1" applyFont="1" applyFill="1" applyBorder="1" applyAlignment="1">
      <alignment horizontal="center" vertical="center" wrapText="1"/>
    </xf>
    <xf numFmtId="0" fontId="5" fillId="0" borderId="11" xfId="0" quotePrefix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16" fontId="5" fillId="0" borderId="12" xfId="0" quotePrefix="1" applyNumberFormat="1" applyFont="1" applyFill="1" applyBorder="1" applyAlignment="1">
      <alignment horizontal="center" vertical="center" wrapText="1"/>
    </xf>
    <xf numFmtId="16" fontId="5" fillId="0" borderId="13" xfId="0" quotePrefix="1" applyNumberFormat="1" applyFont="1" applyFill="1" applyBorder="1" applyAlignment="1">
      <alignment horizontal="center" vertical="center" wrapText="1"/>
    </xf>
    <xf numFmtId="16" fontId="5" fillId="0" borderId="9" xfId="0" quotePrefix="1" applyNumberFormat="1" applyFont="1" applyFill="1" applyBorder="1" applyAlignment="1">
      <alignment horizontal="center" vertical="center" wrapText="1"/>
    </xf>
    <xf numFmtId="16" fontId="5" fillId="0" borderId="14" xfId="0" quotePrefix="1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1" xfId="0" applyNumberFormat="1" applyFont="1" applyFill="1" applyBorder="1" applyAlignment="1">
      <alignment horizontal="center" vertical="center"/>
    </xf>
    <xf numFmtId="4" fontId="5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quotePrefix="1" applyFont="1" applyFill="1" applyBorder="1" applyAlignment="1">
      <alignment horizontal="center" vertical="center" wrapText="1"/>
    </xf>
    <xf numFmtId="4" fontId="5" fillId="0" borderId="8" xfId="0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  <xf numFmtId="164" fontId="10" fillId="0" borderId="17" xfId="0" applyNumberFormat="1" applyFont="1" applyFill="1" applyBorder="1" applyAlignment="1">
      <alignment horizontal="center" vertical="center"/>
    </xf>
    <xf numFmtId="164" fontId="10" fillId="0" borderId="19" xfId="0" applyNumberFormat="1" applyFont="1" applyFill="1" applyBorder="1" applyAlignment="1">
      <alignment horizontal="center" vertical="center"/>
    </xf>
    <xf numFmtId="164" fontId="10" fillId="0" borderId="21" xfId="0" applyNumberFormat="1" applyFont="1" applyFill="1" applyBorder="1" applyAlignment="1">
      <alignment horizontal="center" vertical="center"/>
    </xf>
    <xf numFmtId="16" fontId="5" fillId="0" borderId="16" xfId="0" quotePrefix="1" applyNumberFormat="1" applyFont="1" applyFill="1" applyBorder="1" applyAlignment="1">
      <alignment horizontal="center" vertical="center" wrapText="1"/>
    </xf>
    <xf numFmtId="16" fontId="5" fillId="0" borderId="18" xfId="0" quotePrefix="1" applyNumberFormat="1" applyFont="1" applyFill="1" applyBorder="1" applyAlignment="1">
      <alignment horizontal="center" vertical="center" wrapText="1"/>
    </xf>
    <xf numFmtId="16" fontId="5" fillId="0" borderId="20" xfId="0" quotePrefix="1" applyNumberFormat="1" applyFont="1" applyFill="1" applyBorder="1" applyAlignment="1">
      <alignment horizontal="center" vertical="center" wrapText="1"/>
    </xf>
    <xf numFmtId="164" fontId="5" fillId="0" borderId="10" xfId="0" applyNumberFormat="1" applyFont="1" applyFill="1" applyBorder="1" applyAlignment="1">
      <alignment horizontal="center" vertical="center"/>
    </xf>
    <xf numFmtId="164" fontId="5" fillId="0" borderId="27" xfId="0" applyNumberFormat="1" applyFont="1" applyFill="1" applyBorder="1" applyAlignment="1">
      <alignment horizontal="center" vertical="center"/>
    </xf>
    <xf numFmtId="164" fontId="5" fillId="0" borderId="15" xfId="0" applyNumberFormat="1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49" fontId="0" fillId="0" borderId="7" xfId="0" applyNumberFormat="1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center" vertical="center" wrapText="1"/>
    </xf>
    <xf numFmtId="4" fontId="7" fillId="0" borderId="7" xfId="0" applyNumberFormat="1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quotePrefix="1" applyFill="1" applyBorder="1" applyAlignment="1">
      <alignment horizontal="center" vertical="center" wrapText="1"/>
    </xf>
    <xf numFmtId="16" fontId="0" fillId="0" borderId="2" xfId="0" quotePrefix="1" applyNumberFormat="1" applyFill="1" applyBorder="1" applyAlignment="1">
      <alignment horizontal="center" vertical="center" wrapText="1"/>
    </xf>
    <xf numFmtId="16" fontId="0" fillId="0" borderId="7" xfId="0" quotePrefix="1" applyNumberFormat="1" applyFill="1" applyBorder="1" applyAlignment="1">
      <alignment horizontal="center" vertical="center" wrapText="1"/>
    </xf>
    <xf numFmtId="16" fontId="0" fillId="0" borderId="3" xfId="0" quotePrefix="1" applyNumberFormat="1" applyFill="1" applyBorder="1" applyAlignment="1">
      <alignment horizontal="center" vertical="center" wrapText="1"/>
    </xf>
    <xf numFmtId="0" fontId="0" fillId="0" borderId="2" xfId="0" quotePrefix="1" applyFill="1" applyBorder="1" applyAlignment="1">
      <alignment horizontal="center" vertical="center" wrapText="1"/>
    </xf>
    <xf numFmtId="0" fontId="0" fillId="0" borderId="7" xfId="0" quotePrefix="1" applyFill="1" applyBorder="1" applyAlignment="1">
      <alignment horizontal="center" vertical="center" wrapText="1"/>
    </xf>
    <xf numFmtId="0" fontId="0" fillId="0" borderId="3" xfId="0" quotePrefix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" fontId="7" fillId="0" borderId="26" xfId="0" quotePrefix="1" applyNumberFormat="1" applyFont="1" applyFill="1" applyBorder="1" applyAlignment="1">
      <alignment horizontal="center" vertical="center" wrapText="1"/>
    </xf>
    <xf numFmtId="16" fontId="7" fillId="0" borderId="13" xfId="0" quotePrefix="1" applyNumberFormat="1" applyFont="1" applyFill="1" applyBorder="1" applyAlignment="1">
      <alignment horizontal="center" vertical="center" wrapText="1"/>
    </xf>
    <xf numFmtId="16" fontId="7" fillId="0" borderId="7" xfId="0" quotePrefix="1" applyNumberFormat="1" applyFont="1" applyFill="1" applyBorder="1" applyAlignment="1">
      <alignment horizontal="center" vertical="center" wrapText="1"/>
    </xf>
    <xf numFmtId="16" fontId="7" fillId="0" borderId="14" xfId="0" quotePrefix="1" applyNumberFormat="1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4" fontId="8" fillId="0" borderId="3" xfId="0" applyNumberFormat="1" applyFont="1" applyFill="1" applyBorder="1" applyAlignment="1">
      <alignment horizontal="center" vertical="center" wrapText="1"/>
    </xf>
    <xf numFmtId="4" fontId="8" fillId="0" borderId="11" xfId="0" applyNumberFormat="1" applyFont="1" applyFill="1" applyBorder="1" applyAlignment="1">
      <alignment horizontal="center" vertical="center" wrapText="1"/>
    </xf>
    <xf numFmtId="4" fontId="7" fillId="0" borderId="11" xfId="0" applyNumberFormat="1" applyFont="1" applyFill="1" applyBorder="1" applyAlignment="1">
      <alignment horizontal="center" vertical="center" wrapText="1"/>
    </xf>
    <xf numFmtId="4" fontId="7" fillId="0" borderId="7" xfId="0" applyNumberFormat="1" applyFont="1" applyFill="1" applyBorder="1" applyAlignment="1">
      <alignment horizontal="center" vertical="center"/>
    </xf>
    <xf numFmtId="4" fontId="7" fillId="0" borderId="14" xfId="0" applyNumberFormat="1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 wrapText="1"/>
    </xf>
    <xf numFmtId="49" fontId="7" fillId="0" borderId="14" xfId="0" applyNumberFormat="1" applyFont="1" applyFill="1" applyBorder="1" applyAlignment="1">
      <alignment horizontal="center" vertical="center" wrapText="1"/>
    </xf>
    <xf numFmtId="49" fontId="7" fillId="0" borderId="27" xfId="0" applyNumberFormat="1" applyFont="1" applyFill="1" applyBorder="1" applyAlignment="1">
      <alignment horizontal="center" vertical="center" wrapText="1"/>
    </xf>
    <xf numFmtId="49" fontId="7" fillId="0" borderId="15" xfId="0" applyNumberFormat="1" applyFont="1" applyFill="1" applyBorder="1" applyAlignment="1">
      <alignment horizontal="center" vertical="center" wrapText="1"/>
    </xf>
    <xf numFmtId="0" fontId="7" fillId="0" borderId="3" xfId="0" quotePrefix="1" applyFont="1" applyFill="1" applyBorder="1" applyAlignment="1">
      <alignment horizontal="center" vertical="center" wrapText="1"/>
    </xf>
    <xf numFmtId="0" fontId="7" fillId="0" borderId="1" xfId="0" quotePrefix="1" applyFont="1" applyFill="1" applyBorder="1" applyAlignment="1">
      <alignment horizontal="center" vertical="center" wrapText="1"/>
    </xf>
    <xf numFmtId="0" fontId="7" fillId="0" borderId="11" xfId="0" quotePrefix="1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50"/>
  <sheetViews>
    <sheetView tabSelected="1" zoomScale="81" zoomScaleNormal="85" workbookViewId="0">
      <pane xSplit="2" ySplit="4" topLeftCell="C27" activePane="bottomRight" state="frozen"/>
      <selection pane="topRight" activeCell="C1" sqref="C1"/>
      <selection pane="bottomLeft" activeCell="A5" sqref="A5"/>
      <selection pane="bottomRight" activeCell="S38" sqref="S38:S39"/>
    </sheetView>
  </sheetViews>
  <sheetFormatPr defaultRowHeight="15" x14ac:dyDescent="0.25"/>
  <cols>
    <col min="1" max="1" width="5" customWidth="1"/>
    <col min="2" max="2" width="21" customWidth="1"/>
    <col min="3" max="3" width="17.85546875" customWidth="1"/>
    <col min="4" max="5" width="13.85546875" customWidth="1"/>
    <col min="6" max="6" width="18.140625" style="5" customWidth="1"/>
    <col min="7" max="7" width="32.28515625" customWidth="1"/>
    <col min="8" max="8" width="14.85546875" style="3" customWidth="1"/>
    <col min="9" max="9" width="13.85546875" style="3" customWidth="1"/>
    <col min="10" max="10" width="37.85546875" customWidth="1"/>
    <col min="11" max="14" width="10.5703125" customWidth="1"/>
    <col min="15" max="15" width="15.85546875" customWidth="1"/>
    <col min="16" max="16" width="11.28515625" customWidth="1"/>
    <col min="17" max="17" width="12.28515625" customWidth="1"/>
    <col min="18" max="18" width="12.140625" customWidth="1"/>
    <col min="19" max="19" width="12.7109375" customWidth="1"/>
    <col min="20" max="21" width="14" customWidth="1"/>
    <col min="22" max="22" width="12.28515625" bestFit="1" customWidth="1"/>
    <col min="23" max="23" width="11.140625" customWidth="1"/>
    <col min="24" max="24" width="10" customWidth="1"/>
    <col min="25" max="25" width="11.85546875" customWidth="1"/>
    <col min="26" max="27" width="12.140625" customWidth="1"/>
    <col min="28" max="29" width="11.140625" customWidth="1"/>
    <col min="30" max="30" width="12.140625" customWidth="1"/>
    <col min="31" max="31" width="12.28515625" bestFit="1" customWidth="1"/>
    <col min="32" max="33" width="11.140625" customWidth="1"/>
    <col min="34" max="34" width="16.28515625" customWidth="1"/>
    <col min="35" max="35" width="14.5703125" customWidth="1"/>
    <col min="36" max="36" width="12.5703125" customWidth="1"/>
    <col min="38" max="38" width="27.28515625" customWidth="1"/>
  </cols>
  <sheetData>
    <row r="1" spans="1:36" x14ac:dyDescent="0.25">
      <c r="A1" s="1"/>
      <c r="B1" s="106" t="s">
        <v>27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"/>
    </row>
    <row r="2" spans="1:36" x14ac:dyDescent="0.25">
      <c r="A2" s="1"/>
      <c r="B2" s="1"/>
      <c r="C2" s="1"/>
      <c r="D2" s="1"/>
      <c r="E2" s="1"/>
      <c r="F2" s="4"/>
      <c r="G2" s="1"/>
      <c r="H2" s="7"/>
      <c r="I2" s="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4.45" customHeight="1" x14ac:dyDescent="0.25">
      <c r="A3" s="1"/>
      <c r="B3" s="107" t="s">
        <v>0</v>
      </c>
      <c r="C3" s="107" t="s">
        <v>1</v>
      </c>
      <c r="D3" s="107" t="s">
        <v>17</v>
      </c>
      <c r="E3" s="107" t="s">
        <v>18</v>
      </c>
      <c r="F3" s="107" t="s">
        <v>19</v>
      </c>
      <c r="G3" s="107" t="s">
        <v>2</v>
      </c>
      <c r="H3" s="107" t="s">
        <v>3</v>
      </c>
      <c r="I3" s="107" t="s">
        <v>4</v>
      </c>
      <c r="J3" s="108" t="s">
        <v>5</v>
      </c>
      <c r="K3" s="108"/>
      <c r="L3" s="108"/>
      <c r="M3" s="108"/>
      <c r="N3" s="109" t="s">
        <v>29</v>
      </c>
      <c r="O3" s="107" t="s">
        <v>20</v>
      </c>
      <c r="P3" s="116" t="s">
        <v>28</v>
      </c>
      <c r="Q3" s="116" t="s">
        <v>21</v>
      </c>
      <c r="R3" s="116" t="s">
        <v>26</v>
      </c>
      <c r="S3" s="116" t="s">
        <v>22</v>
      </c>
      <c r="T3" s="107" t="s">
        <v>30</v>
      </c>
      <c r="U3" s="107" t="s">
        <v>31</v>
      </c>
      <c r="V3" s="108" t="s">
        <v>32</v>
      </c>
      <c r="W3" s="108"/>
      <c r="X3" s="108"/>
      <c r="Y3" s="108"/>
      <c r="Z3" s="108"/>
      <c r="AA3" s="108"/>
      <c r="AB3" s="107" t="s">
        <v>37</v>
      </c>
      <c r="AC3" s="111" t="s">
        <v>38</v>
      </c>
      <c r="AD3" s="113" t="s">
        <v>39</v>
      </c>
      <c r="AE3" s="114"/>
      <c r="AF3" s="115"/>
      <c r="AG3" s="109" t="s">
        <v>16</v>
      </c>
      <c r="AH3" s="109" t="s">
        <v>25</v>
      </c>
      <c r="AI3" s="107" t="s">
        <v>23</v>
      </c>
      <c r="AJ3" s="109" t="s">
        <v>24</v>
      </c>
    </row>
    <row r="4" spans="1:36" ht="168.95" customHeight="1" x14ac:dyDescent="0.25">
      <c r="A4" s="1"/>
      <c r="B4" s="107"/>
      <c r="C4" s="107"/>
      <c r="D4" s="107"/>
      <c r="E4" s="107"/>
      <c r="F4" s="107"/>
      <c r="G4" s="107"/>
      <c r="H4" s="107"/>
      <c r="I4" s="107"/>
      <c r="J4" s="13" t="s">
        <v>6</v>
      </c>
      <c r="K4" s="13" t="s">
        <v>7</v>
      </c>
      <c r="L4" s="13" t="s">
        <v>8</v>
      </c>
      <c r="M4" s="14" t="s">
        <v>9</v>
      </c>
      <c r="N4" s="110"/>
      <c r="O4" s="107"/>
      <c r="P4" s="116"/>
      <c r="Q4" s="116"/>
      <c r="R4" s="116"/>
      <c r="S4" s="116"/>
      <c r="T4" s="107"/>
      <c r="U4" s="107"/>
      <c r="V4" s="13" t="s">
        <v>34</v>
      </c>
      <c r="W4" s="13" t="s">
        <v>35</v>
      </c>
      <c r="X4" s="13" t="s">
        <v>10</v>
      </c>
      <c r="Y4" s="13" t="s">
        <v>36</v>
      </c>
      <c r="Z4" s="13" t="s">
        <v>33</v>
      </c>
      <c r="AA4" s="13" t="s">
        <v>14</v>
      </c>
      <c r="AB4" s="107"/>
      <c r="AC4" s="112"/>
      <c r="AD4" s="13" t="s">
        <v>11</v>
      </c>
      <c r="AE4" s="13" t="s">
        <v>12</v>
      </c>
      <c r="AF4" s="13" t="s">
        <v>15</v>
      </c>
      <c r="AG4" s="110"/>
      <c r="AH4" s="110"/>
      <c r="AI4" s="107"/>
      <c r="AJ4" s="110"/>
    </row>
    <row r="5" spans="1:36" x14ac:dyDescent="0.25">
      <c r="A5" s="1"/>
      <c r="B5" s="15">
        <v>1</v>
      </c>
      <c r="C5" s="15">
        <v>2</v>
      </c>
      <c r="D5" s="15">
        <v>3</v>
      </c>
      <c r="E5" s="15">
        <v>4</v>
      </c>
      <c r="F5" s="16">
        <v>5</v>
      </c>
      <c r="G5" s="15">
        <v>6</v>
      </c>
      <c r="H5" s="15">
        <v>7</v>
      </c>
      <c r="I5" s="15">
        <v>8</v>
      </c>
      <c r="J5" s="15">
        <v>9</v>
      </c>
      <c r="K5" s="15">
        <v>10</v>
      </c>
      <c r="L5" s="15">
        <v>11</v>
      </c>
      <c r="M5" s="15">
        <v>12</v>
      </c>
      <c r="N5" s="15">
        <v>13</v>
      </c>
      <c r="O5" s="17">
        <v>14</v>
      </c>
      <c r="P5" s="17">
        <v>15</v>
      </c>
      <c r="Q5" s="17">
        <v>16</v>
      </c>
      <c r="R5" s="17">
        <v>17</v>
      </c>
      <c r="S5" s="18">
        <v>18</v>
      </c>
      <c r="T5" s="17">
        <v>19</v>
      </c>
      <c r="U5" s="17">
        <v>20</v>
      </c>
      <c r="V5" s="17">
        <v>21</v>
      </c>
      <c r="W5" s="17">
        <v>22</v>
      </c>
      <c r="X5" s="17">
        <v>23</v>
      </c>
      <c r="Y5" s="17">
        <v>24</v>
      </c>
      <c r="Z5" s="17">
        <v>25</v>
      </c>
      <c r="AA5" s="17">
        <v>26</v>
      </c>
      <c r="AB5" s="17">
        <v>27</v>
      </c>
      <c r="AC5" s="17">
        <v>28</v>
      </c>
      <c r="AD5" s="17">
        <v>29</v>
      </c>
      <c r="AE5" s="17">
        <v>30</v>
      </c>
      <c r="AF5" s="17">
        <v>31</v>
      </c>
      <c r="AG5" s="17">
        <v>32</v>
      </c>
      <c r="AH5" s="15">
        <v>33</v>
      </c>
      <c r="AI5" s="15">
        <v>34</v>
      </c>
      <c r="AJ5" s="15">
        <v>35</v>
      </c>
    </row>
    <row r="6" spans="1:36" s="3" customFormat="1" ht="45.95" customHeight="1" x14ac:dyDescent="0.25">
      <c r="A6" s="9"/>
      <c r="B6" s="100" t="s">
        <v>49</v>
      </c>
      <c r="C6" s="95" t="s">
        <v>45</v>
      </c>
      <c r="D6" s="95" t="s">
        <v>46</v>
      </c>
      <c r="E6" s="103" t="s">
        <v>47</v>
      </c>
      <c r="F6" s="95" t="s">
        <v>50</v>
      </c>
      <c r="G6" s="95" t="s">
        <v>48</v>
      </c>
      <c r="H6" s="95" t="s">
        <v>40</v>
      </c>
      <c r="I6" s="95" t="s">
        <v>40</v>
      </c>
      <c r="J6" s="19" t="s">
        <v>137</v>
      </c>
      <c r="K6" s="19" t="s">
        <v>59</v>
      </c>
      <c r="L6" s="20" t="s">
        <v>60</v>
      </c>
      <c r="M6" s="21" t="s">
        <v>67</v>
      </c>
      <c r="N6" s="95" t="s">
        <v>72</v>
      </c>
      <c r="O6" s="98" t="s">
        <v>51</v>
      </c>
      <c r="P6" s="86" t="s">
        <v>58</v>
      </c>
      <c r="Q6" s="86" t="s">
        <v>41</v>
      </c>
      <c r="R6" s="86" t="s">
        <v>42</v>
      </c>
      <c r="S6" s="86" t="s">
        <v>43</v>
      </c>
      <c r="T6" s="94">
        <f>U6+U10+U14+U18</f>
        <v>0</v>
      </c>
      <c r="U6" s="93">
        <f>V6</f>
        <v>0</v>
      </c>
      <c r="V6" s="87">
        <v>0</v>
      </c>
      <c r="W6" s="87">
        <v>0</v>
      </c>
      <c r="X6" s="87">
        <v>0</v>
      </c>
      <c r="Y6" s="87">
        <v>0</v>
      </c>
      <c r="Z6" s="87">
        <v>0</v>
      </c>
      <c r="AA6" s="87">
        <v>0</v>
      </c>
      <c r="AB6" s="87">
        <v>0</v>
      </c>
      <c r="AC6" s="91" t="s">
        <v>57</v>
      </c>
      <c r="AD6" s="91">
        <v>0</v>
      </c>
      <c r="AE6" s="92">
        <f>V6+AB6</f>
        <v>0</v>
      </c>
      <c r="AF6" s="91">
        <v>0</v>
      </c>
      <c r="AG6" s="91">
        <v>0</v>
      </c>
      <c r="AH6" s="83" t="s">
        <v>81</v>
      </c>
      <c r="AI6" s="83" t="s">
        <v>82</v>
      </c>
      <c r="AJ6" s="80" t="s">
        <v>136</v>
      </c>
    </row>
    <row r="7" spans="1:36" s="3" customFormat="1" ht="38.1" customHeight="1" x14ac:dyDescent="0.25">
      <c r="A7" s="9"/>
      <c r="B7" s="101"/>
      <c r="C7" s="96"/>
      <c r="D7" s="96"/>
      <c r="E7" s="104"/>
      <c r="F7" s="96"/>
      <c r="G7" s="96"/>
      <c r="H7" s="96"/>
      <c r="I7" s="96"/>
      <c r="J7" s="19" t="s">
        <v>64</v>
      </c>
      <c r="K7" s="19" t="s">
        <v>61</v>
      </c>
      <c r="L7" s="20" t="s">
        <v>62</v>
      </c>
      <c r="M7" s="20" t="s">
        <v>63</v>
      </c>
      <c r="N7" s="96"/>
      <c r="O7" s="98"/>
      <c r="P7" s="81"/>
      <c r="Q7" s="81"/>
      <c r="R7" s="81"/>
      <c r="S7" s="81"/>
      <c r="T7" s="94"/>
      <c r="U7" s="93"/>
      <c r="V7" s="87"/>
      <c r="W7" s="87"/>
      <c r="X7" s="87"/>
      <c r="Y7" s="87"/>
      <c r="Z7" s="87"/>
      <c r="AA7" s="87"/>
      <c r="AB7" s="87"/>
      <c r="AC7" s="91"/>
      <c r="AD7" s="91"/>
      <c r="AE7" s="92"/>
      <c r="AF7" s="91"/>
      <c r="AG7" s="91"/>
      <c r="AH7" s="84"/>
      <c r="AI7" s="84"/>
      <c r="AJ7" s="81"/>
    </row>
    <row r="8" spans="1:36" s="3" customFormat="1" ht="45.95" customHeight="1" x14ac:dyDescent="0.25">
      <c r="A8" s="9"/>
      <c r="B8" s="101"/>
      <c r="C8" s="96"/>
      <c r="D8" s="96"/>
      <c r="E8" s="104"/>
      <c r="F8" s="96"/>
      <c r="G8" s="96"/>
      <c r="H8" s="96"/>
      <c r="I8" s="96"/>
      <c r="J8" s="19" t="s">
        <v>66</v>
      </c>
      <c r="K8" s="19" t="s">
        <v>65</v>
      </c>
      <c r="L8" s="20" t="s">
        <v>60</v>
      </c>
      <c r="M8" s="21" t="s">
        <v>67</v>
      </c>
      <c r="N8" s="96"/>
      <c r="O8" s="98"/>
      <c r="P8" s="81"/>
      <c r="Q8" s="81"/>
      <c r="R8" s="81"/>
      <c r="S8" s="81"/>
      <c r="T8" s="94"/>
      <c r="U8" s="93"/>
      <c r="V8" s="87"/>
      <c r="W8" s="87"/>
      <c r="X8" s="87"/>
      <c r="Y8" s="87"/>
      <c r="Z8" s="87"/>
      <c r="AA8" s="87"/>
      <c r="AB8" s="87"/>
      <c r="AC8" s="91"/>
      <c r="AD8" s="91"/>
      <c r="AE8" s="92"/>
      <c r="AF8" s="91"/>
      <c r="AG8" s="91"/>
      <c r="AH8" s="84"/>
      <c r="AI8" s="84"/>
      <c r="AJ8" s="81"/>
    </row>
    <row r="9" spans="1:36" s="3" customFormat="1" ht="60.95" customHeight="1" x14ac:dyDescent="0.25">
      <c r="A9" s="9"/>
      <c r="B9" s="101"/>
      <c r="C9" s="96"/>
      <c r="D9" s="96"/>
      <c r="E9" s="104"/>
      <c r="F9" s="97"/>
      <c r="G9" s="96"/>
      <c r="H9" s="97"/>
      <c r="I9" s="97"/>
      <c r="J9" s="19" t="s">
        <v>70</v>
      </c>
      <c r="K9" s="19" t="s">
        <v>68</v>
      </c>
      <c r="L9" s="20" t="s">
        <v>69</v>
      </c>
      <c r="M9" s="20" t="s">
        <v>71</v>
      </c>
      <c r="N9" s="97"/>
      <c r="O9" s="98"/>
      <c r="P9" s="82"/>
      <c r="Q9" s="82"/>
      <c r="R9" s="82"/>
      <c r="S9" s="82"/>
      <c r="T9" s="94"/>
      <c r="U9" s="93"/>
      <c r="V9" s="87"/>
      <c r="W9" s="87"/>
      <c r="X9" s="87"/>
      <c r="Y9" s="87"/>
      <c r="Z9" s="87"/>
      <c r="AA9" s="87"/>
      <c r="AB9" s="87"/>
      <c r="AC9" s="91"/>
      <c r="AD9" s="91"/>
      <c r="AE9" s="92"/>
      <c r="AF9" s="91"/>
      <c r="AG9" s="91"/>
      <c r="AH9" s="84"/>
      <c r="AI9" s="84"/>
      <c r="AJ9" s="81"/>
    </row>
    <row r="10" spans="1:36" s="3" customFormat="1" ht="50.45" customHeight="1" x14ac:dyDescent="0.25">
      <c r="A10" s="9"/>
      <c r="B10" s="101"/>
      <c r="C10" s="96"/>
      <c r="D10" s="96"/>
      <c r="E10" s="104"/>
      <c r="F10" s="95" t="s">
        <v>52</v>
      </c>
      <c r="G10" s="96"/>
      <c r="H10" s="95" t="s">
        <v>40</v>
      </c>
      <c r="I10" s="95" t="s">
        <v>40</v>
      </c>
      <c r="J10" s="19" t="s">
        <v>137</v>
      </c>
      <c r="K10" s="19" t="s">
        <v>59</v>
      </c>
      <c r="L10" s="20" t="s">
        <v>60</v>
      </c>
      <c r="M10" s="21" t="s">
        <v>73</v>
      </c>
      <c r="N10" s="95" t="s">
        <v>72</v>
      </c>
      <c r="O10" s="99" t="s">
        <v>53</v>
      </c>
      <c r="P10" s="86" t="s">
        <v>58</v>
      </c>
      <c r="Q10" s="86" t="s">
        <v>41</v>
      </c>
      <c r="R10" s="86" t="s">
        <v>42</v>
      </c>
      <c r="S10" s="86" t="s">
        <v>43</v>
      </c>
      <c r="T10" s="94"/>
      <c r="U10" s="93">
        <f t="shared" ref="U10" si="0">V10</f>
        <v>0</v>
      </c>
      <c r="V10" s="87">
        <v>0</v>
      </c>
      <c r="W10" s="87">
        <v>0</v>
      </c>
      <c r="X10" s="87">
        <v>0</v>
      </c>
      <c r="Y10" s="87">
        <v>0</v>
      </c>
      <c r="Z10" s="87">
        <v>0</v>
      </c>
      <c r="AA10" s="87">
        <v>0</v>
      </c>
      <c r="AB10" s="87">
        <v>0</v>
      </c>
      <c r="AC10" s="91" t="s">
        <v>57</v>
      </c>
      <c r="AD10" s="91">
        <v>0</v>
      </c>
      <c r="AE10" s="88">
        <f>U10</f>
        <v>0</v>
      </c>
      <c r="AF10" s="91">
        <v>0</v>
      </c>
      <c r="AG10" s="91">
        <v>0</v>
      </c>
      <c r="AH10" s="84"/>
      <c r="AI10" s="84"/>
      <c r="AJ10" s="81"/>
    </row>
    <row r="11" spans="1:36" s="3" customFormat="1" ht="37.5" customHeight="1" x14ac:dyDescent="0.25">
      <c r="A11" s="9"/>
      <c r="B11" s="101"/>
      <c r="C11" s="96"/>
      <c r="D11" s="96"/>
      <c r="E11" s="104"/>
      <c r="F11" s="96"/>
      <c r="G11" s="96"/>
      <c r="H11" s="96"/>
      <c r="I11" s="96"/>
      <c r="J11" s="19" t="s">
        <v>64</v>
      </c>
      <c r="K11" s="19" t="s">
        <v>61</v>
      </c>
      <c r="L11" s="20" t="s">
        <v>62</v>
      </c>
      <c r="M11" s="20" t="s">
        <v>74</v>
      </c>
      <c r="N11" s="96"/>
      <c r="O11" s="99"/>
      <c r="P11" s="81"/>
      <c r="Q11" s="81"/>
      <c r="R11" s="81"/>
      <c r="S11" s="81"/>
      <c r="T11" s="94"/>
      <c r="U11" s="93"/>
      <c r="V11" s="87"/>
      <c r="W11" s="87"/>
      <c r="X11" s="87"/>
      <c r="Y11" s="87"/>
      <c r="Z11" s="87"/>
      <c r="AA11" s="87"/>
      <c r="AB11" s="87"/>
      <c r="AC11" s="91"/>
      <c r="AD11" s="91"/>
      <c r="AE11" s="89"/>
      <c r="AF11" s="91"/>
      <c r="AG11" s="91"/>
      <c r="AH11" s="84"/>
      <c r="AI11" s="84"/>
      <c r="AJ11" s="81"/>
    </row>
    <row r="12" spans="1:36" s="3" customFormat="1" ht="47.1" customHeight="1" x14ac:dyDescent="0.25">
      <c r="A12" s="9"/>
      <c r="B12" s="101"/>
      <c r="C12" s="96"/>
      <c r="D12" s="96"/>
      <c r="E12" s="104"/>
      <c r="F12" s="96"/>
      <c r="G12" s="96"/>
      <c r="H12" s="96"/>
      <c r="I12" s="96"/>
      <c r="J12" s="19" t="s">
        <v>66</v>
      </c>
      <c r="K12" s="19" t="s">
        <v>65</v>
      </c>
      <c r="L12" s="20" t="s">
        <v>60</v>
      </c>
      <c r="M12" s="21" t="s">
        <v>73</v>
      </c>
      <c r="N12" s="96"/>
      <c r="O12" s="99"/>
      <c r="P12" s="81"/>
      <c r="Q12" s="81"/>
      <c r="R12" s="81"/>
      <c r="S12" s="81"/>
      <c r="T12" s="94"/>
      <c r="U12" s="93"/>
      <c r="V12" s="87"/>
      <c r="W12" s="87"/>
      <c r="X12" s="87"/>
      <c r="Y12" s="87"/>
      <c r="Z12" s="87"/>
      <c r="AA12" s="87"/>
      <c r="AB12" s="87"/>
      <c r="AC12" s="91"/>
      <c r="AD12" s="91"/>
      <c r="AE12" s="89"/>
      <c r="AF12" s="91"/>
      <c r="AG12" s="91"/>
      <c r="AH12" s="84"/>
      <c r="AI12" s="84"/>
      <c r="AJ12" s="81"/>
    </row>
    <row r="13" spans="1:36" s="3" customFormat="1" ht="63" customHeight="1" x14ac:dyDescent="0.25">
      <c r="A13" s="9"/>
      <c r="B13" s="101"/>
      <c r="C13" s="96"/>
      <c r="D13" s="96"/>
      <c r="E13" s="104"/>
      <c r="F13" s="97"/>
      <c r="G13" s="96"/>
      <c r="H13" s="97"/>
      <c r="I13" s="97"/>
      <c r="J13" s="19" t="s">
        <v>70</v>
      </c>
      <c r="K13" s="19" t="s">
        <v>68</v>
      </c>
      <c r="L13" s="20" t="s">
        <v>69</v>
      </c>
      <c r="M13" s="21" t="s">
        <v>75</v>
      </c>
      <c r="N13" s="97"/>
      <c r="O13" s="99"/>
      <c r="P13" s="82"/>
      <c r="Q13" s="82"/>
      <c r="R13" s="82"/>
      <c r="S13" s="82"/>
      <c r="T13" s="94"/>
      <c r="U13" s="93"/>
      <c r="V13" s="87"/>
      <c r="W13" s="87"/>
      <c r="X13" s="87"/>
      <c r="Y13" s="87"/>
      <c r="Z13" s="87"/>
      <c r="AA13" s="87"/>
      <c r="AB13" s="87"/>
      <c r="AC13" s="91"/>
      <c r="AD13" s="91"/>
      <c r="AE13" s="90"/>
      <c r="AF13" s="91"/>
      <c r="AG13" s="91"/>
      <c r="AH13" s="84"/>
      <c r="AI13" s="84"/>
      <c r="AJ13" s="81"/>
    </row>
    <row r="14" spans="1:36" s="3" customFormat="1" ht="49.5" customHeight="1" x14ac:dyDescent="0.25">
      <c r="A14" s="10"/>
      <c r="B14" s="101"/>
      <c r="C14" s="96"/>
      <c r="D14" s="96"/>
      <c r="E14" s="104"/>
      <c r="F14" s="95" t="s">
        <v>54</v>
      </c>
      <c r="G14" s="96"/>
      <c r="H14" s="95" t="s">
        <v>40</v>
      </c>
      <c r="I14" s="95" t="s">
        <v>40</v>
      </c>
      <c r="J14" s="19" t="s">
        <v>137</v>
      </c>
      <c r="K14" s="19" t="s">
        <v>59</v>
      </c>
      <c r="L14" s="20" t="s">
        <v>60</v>
      </c>
      <c r="M14" s="21" t="s">
        <v>67</v>
      </c>
      <c r="N14" s="95" t="s">
        <v>72</v>
      </c>
      <c r="O14" s="99" t="s">
        <v>55</v>
      </c>
      <c r="P14" s="86" t="s">
        <v>58</v>
      </c>
      <c r="Q14" s="86" t="s">
        <v>41</v>
      </c>
      <c r="R14" s="86" t="s">
        <v>42</v>
      </c>
      <c r="S14" s="86" t="s">
        <v>43</v>
      </c>
      <c r="T14" s="94"/>
      <c r="U14" s="93">
        <f t="shared" ref="U14" si="1">V14</f>
        <v>0</v>
      </c>
      <c r="V14" s="87">
        <v>0</v>
      </c>
      <c r="W14" s="87">
        <v>0</v>
      </c>
      <c r="X14" s="87">
        <v>0</v>
      </c>
      <c r="Y14" s="87">
        <v>0</v>
      </c>
      <c r="Z14" s="87">
        <v>0</v>
      </c>
      <c r="AA14" s="87">
        <v>0</v>
      </c>
      <c r="AB14" s="87">
        <v>0</v>
      </c>
      <c r="AC14" s="91" t="s">
        <v>57</v>
      </c>
      <c r="AD14" s="91">
        <v>0</v>
      </c>
      <c r="AE14" s="88">
        <f>U14</f>
        <v>0</v>
      </c>
      <c r="AF14" s="91">
        <v>0</v>
      </c>
      <c r="AG14" s="91">
        <v>0</v>
      </c>
      <c r="AH14" s="84"/>
      <c r="AI14" s="84"/>
      <c r="AJ14" s="81"/>
    </row>
    <row r="15" spans="1:36" s="3" customFormat="1" ht="39" customHeight="1" x14ac:dyDescent="0.25">
      <c r="A15" s="10"/>
      <c r="B15" s="101"/>
      <c r="C15" s="96"/>
      <c r="D15" s="96"/>
      <c r="E15" s="104"/>
      <c r="F15" s="96"/>
      <c r="G15" s="96"/>
      <c r="H15" s="96"/>
      <c r="I15" s="96"/>
      <c r="J15" s="19" t="s">
        <v>64</v>
      </c>
      <c r="K15" s="19" t="s">
        <v>61</v>
      </c>
      <c r="L15" s="20" t="s">
        <v>62</v>
      </c>
      <c r="M15" s="20" t="s">
        <v>76</v>
      </c>
      <c r="N15" s="96"/>
      <c r="O15" s="99"/>
      <c r="P15" s="81"/>
      <c r="Q15" s="81"/>
      <c r="R15" s="81"/>
      <c r="S15" s="81"/>
      <c r="T15" s="94"/>
      <c r="U15" s="93"/>
      <c r="V15" s="87"/>
      <c r="W15" s="87"/>
      <c r="X15" s="87"/>
      <c r="Y15" s="87"/>
      <c r="Z15" s="87"/>
      <c r="AA15" s="87"/>
      <c r="AB15" s="87"/>
      <c r="AC15" s="91"/>
      <c r="AD15" s="91"/>
      <c r="AE15" s="89"/>
      <c r="AF15" s="91"/>
      <c r="AG15" s="91"/>
      <c r="AH15" s="84"/>
      <c r="AI15" s="84"/>
      <c r="AJ15" s="81"/>
    </row>
    <row r="16" spans="1:36" s="3" customFormat="1" ht="53.45" customHeight="1" x14ac:dyDescent="0.25">
      <c r="A16" s="10"/>
      <c r="B16" s="101"/>
      <c r="C16" s="96"/>
      <c r="D16" s="96"/>
      <c r="E16" s="104"/>
      <c r="F16" s="96"/>
      <c r="G16" s="96"/>
      <c r="H16" s="96"/>
      <c r="I16" s="96"/>
      <c r="J16" s="19" t="s">
        <v>66</v>
      </c>
      <c r="K16" s="19" t="s">
        <v>65</v>
      </c>
      <c r="L16" s="20" t="s">
        <v>60</v>
      </c>
      <c r="M16" s="21" t="s">
        <v>67</v>
      </c>
      <c r="N16" s="96"/>
      <c r="O16" s="99"/>
      <c r="P16" s="81"/>
      <c r="Q16" s="81"/>
      <c r="R16" s="81"/>
      <c r="S16" s="81"/>
      <c r="T16" s="94"/>
      <c r="U16" s="93"/>
      <c r="V16" s="87"/>
      <c r="W16" s="87"/>
      <c r="X16" s="87"/>
      <c r="Y16" s="87"/>
      <c r="Z16" s="87"/>
      <c r="AA16" s="87"/>
      <c r="AB16" s="87"/>
      <c r="AC16" s="91"/>
      <c r="AD16" s="91"/>
      <c r="AE16" s="89"/>
      <c r="AF16" s="91"/>
      <c r="AG16" s="91"/>
      <c r="AH16" s="84"/>
      <c r="AI16" s="84"/>
      <c r="AJ16" s="81"/>
    </row>
    <row r="17" spans="1:36" s="3" customFormat="1" ht="56.45" customHeight="1" x14ac:dyDescent="0.25">
      <c r="A17" s="10"/>
      <c r="B17" s="101"/>
      <c r="C17" s="96"/>
      <c r="D17" s="96"/>
      <c r="E17" s="104"/>
      <c r="F17" s="97"/>
      <c r="G17" s="96"/>
      <c r="H17" s="97"/>
      <c r="I17" s="97"/>
      <c r="J17" s="19" t="s">
        <v>70</v>
      </c>
      <c r="K17" s="19" t="s">
        <v>68</v>
      </c>
      <c r="L17" s="20" t="s">
        <v>69</v>
      </c>
      <c r="M17" s="20" t="s">
        <v>71</v>
      </c>
      <c r="N17" s="97"/>
      <c r="O17" s="99"/>
      <c r="P17" s="82"/>
      <c r="Q17" s="82"/>
      <c r="R17" s="82"/>
      <c r="S17" s="82"/>
      <c r="T17" s="94"/>
      <c r="U17" s="93"/>
      <c r="V17" s="87"/>
      <c r="W17" s="87"/>
      <c r="X17" s="87"/>
      <c r="Y17" s="87"/>
      <c r="Z17" s="87"/>
      <c r="AA17" s="87"/>
      <c r="AB17" s="87"/>
      <c r="AC17" s="91"/>
      <c r="AD17" s="91"/>
      <c r="AE17" s="90"/>
      <c r="AF17" s="91"/>
      <c r="AG17" s="91"/>
      <c r="AH17" s="84"/>
      <c r="AI17" s="84"/>
      <c r="AJ17" s="81"/>
    </row>
    <row r="18" spans="1:36" s="3" customFormat="1" ht="52.5" customHeight="1" x14ac:dyDescent="0.25">
      <c r="A18" s="9"/>
      <c r="B18" s="101"/>
      <c r="C18" s="96"/>
      <c r="D18" s="96"/>
      <c r="E18" s="104"/>
      <c r="F18" s="95" t="s">
        <v>56</v>
      </c>
      <c r="G18" s="96"/>
      <c r="H18" s="95" t="s">
        <v>40</v>
      </c>
      <c r="I18" s="95" t="s">
        <v>40</v>
      </c>
      <c r="J18" s="19" t="s">
        <v>137</v>
      </c>
      <c r="K18" s="19" t="s">
        <v>59</v>
      </c>
      <c r="L18" s="20" t="s">
        <v>60</v>
      </c>
      <c r="M18" s="21" t="s">
        <v>67</v>
      </c>
      <c r="N18" s="95" t="s">
        <v>72</v>
      </c>
      <c r="O18" s="99" t="s">
        <v>78</v>
      </c>
      <c r="P18" s="86" t="s">
        <v>58</v>
      </c>
      <c r="Q18" s="86" t="s">
        <v>41</v>
      </c>
      <c r="R18" s="86" t="s">
        <v>42</v>
      </c>
      <c r="S18" s="86" t="s">
        <v>43</v>
      </c>
      <c r="T18" s="94"/>
      <c r="U18" s="93">
        <f t="shared" ref="U18" si="2">V18</f>
        <v>0</v>
      </c>
      <c r="V18" s="87">
        <v>0</v>
      </c>
      <c r="W18" s="87">
        <v>0</v>
      </c>
      <c r="X18" s="87">
        <v>0</v>
      </c>
      <c r="Y18" s="87">
        <v>0</v>
      </c>
      <c r="Z18" s="87">
        <v>0</v>
      </c>
      <c r="AA18" s="87">
        <v>0</v>
      </c>
      <c r="AB18" s="87">
        <v>0</v>
      </c>
      <c r="AC18" s="91" t="s">
        <v>57</v>
      </c>
      <c r="AD18" s="91">
        <v>0</v>
      </c>
      <c r="AE18" s="88">
        <f>U18</f>
        <v>0</v>
      </c>
      <c r="AF18" s="91">
        <v>0</v>
      </c>
      <c r="AG18" s="91">
        <v>0</v>
      </c>
      <c r="AH18" s="84"/>
      <c r="AI18" s="84"/>
      <c r="AJ18" s="81"/>
    </row>
    <row r="19" spans="1:36" s="3" customFormat="1" ht="37.5" customHeight="1" x14ac:dyDescent="0.25">
      <c r="A19" s="9"/>
      <c r="B19" s="101"/>
      <c r="C19" s="96"/>
      <c r="D19" s="96"/>
      <c r="E19" s="104"/>
      <c r="F19" s="96"/>
      <c r="G19" s="96"/>
      <c r="H19" s="96"/>
      <c r="I19" s="96"/>
      <c r="J19" s="19" t="s">
        <v>64</v>
      </c>
      <c r="K19" s="19" t="s">
        <v>61</v>
      </c>
      <c r="L19" s="20" t="s">
        <v>62</v>
      </c>
      <c r="M19" s="21" t="s">
        <v>77</v>
      </c>
      <c r="N19" s="96"/>
      <c r="O19" s="99"/>
      <c r="P19" s="81"/>
      <c r="Q19" s="81"/>
      <c r="R19" s="81"/>
      <c r="S19" s="81"/>
      <c r="T19" s="94"/>
      <c r="U19" s="93"/>
      <c r="V19" s="87"/>
      <c r="W19" s="87"/>
      <c r="X19" s="87"/>
      <c r="Y19" s="87"/>
      <c r="Z19" s="87"/>
      <c r="AA19" s="87"/>
      <c r="AB19" s="87"/>
      <c r="AC19" s="91"/>
      <c r="AD19" s="91"/>
      <c r="AE19" s="89"/>
      <c r="AF19" s="91"/>
      <c r="AG19" s="91"/>
      <c r="AH19" s="84"/>
      <c r="AI19" s="84"/>
      <c r="AJ19" s="81"/>
    </row>
    <row r="20" spans="1:36" s="3" customFormat="1" ht="47.1" customHeight="1" x14ac:dyDescent="0.25">
      <c r="A20" s="9"/>
      <c r="B20" s="101"/>
      <c r="C20" s="96"/>
      <c r="D20" s="96"/>
      <c r="E20" s="104"/>
      <c r="F20" s="96"/>
      <c r="G20" s="96"/>
      <c r="H20" s="96"/>
      <c r="I20" s="96"/>
      <c r="J20" s="19" t="s">
        <v>66</v>
      </c>
      <c r="K20" s="19" t="s">
        <v>65</v>
      </c>
      <c r="L20" s="20" t="s">
        <v>60</v>
      </c>
      <c r="M20" s="21" t="s">
        <v>67</v>
      </c>
      <c r="N20" s="96"/>
      <c r="O20" s="99"/>
      <c r="P20" s="81"/>
      <c r="Q20" s="81"/>
      <c r="R20" s="81"/>
      <c r="S20" s="81"/>
      <c r="T20" s="94"/>
      <c r="U20" s="93"/>
      <c r="V20" s="87"/>
      <c r="W20" s="87"/>
      <c r="X20" s="87"/>
      <c r="Y20" s="87"/>
      <c r="Z20" s="87"/>
      <c r="AA20" s="87"/>
      <c r="AB20" s="87"/>
      <c r="AC20" s="91"/>
      <c r="AD20" s="91"/>
      <c r="AE20" s="89"/>
      <c r="AF20" s="91"/>
      <c r="AG20" s="91"/>
      <c r="AH20" s="84"/>
      <c r="AI20" s="84"/>
      <c r="AJ20" s="81"/>
    </row>
    <row r="21" spans="1:36" s="3" customFormat="1" ht="56.45" customHeight="1" x14ac:dyDescent="0.25">
      <c r="A21" s="9"/>
      <c r="B21" s="102"/>
      <c r="C21" s="97"/>
      <c r="D21" s="97"/>
      <c r="E21" s="105"/>
      <c r="F21" s="97"/>
      <c r="G21" s="97"/>
      <c r="H21" s="97"/>
      <c r="I21" s="97"/>
      <c r="J21" s="19" t="s">
        <v>70</v>
      </c>
      <c r="K21" s="19" t="s">
        <v>68</v>
      </c>
      <c r="L21" s="20" t="s">
        <v>69</v>
      </c>
      <c r="M21" s="20" t="s">
        <v>71</v>
      </c>
      <c r="N21" s="97"/>
      <c r="O21" s="99"/>
      <c r="P21" s="82"/>
      <c r="Q21" s="82"/>
      <c r="R21" s="82"/>
      <c r="S21" s="82"/>
      <c r="T21" s="94"/>
      <c r="U21" s="93"/>
      <c r="V21" s="87"/>
      <c r="W21" s="87"/>
      <c r="X21" s="87"/>
      <c r="Y21" s="87"/>
      <c r="Z21" s="87"/>
      <c r="AA21" s="87"/>
      <c r="AB21" s="87"/>
      <c r="AC21" s="91"/>
      <c r="AD21" s="91"/>
      <c r="AE21" s="90"/>
      <c r="AF21" s="91"/>
      <c r="AG21" s="91"/>
      <c r="AH21" s="85"/>
      <c r="AI21" s="85"/>
      <c r="AJ21" s="82"/>
    </row>
    <row r="22" spans="1:36" s="12" customFormat="1" ht="45" x14ac:dyDescent="0.25">
      <c r="A22" s="11"/>
      <c r="B22" s="117" t="s">
        <v>124</v>
      </c>
      <c r="C22" s="119" t="s">
        <v>117</v>
      </c>
      <c r="D22" s="119" t="s">
        <v>46</v>
      </c>
      <c r="E22" s="119" t="s">
        <v>47</v>
      </c>
      <c r="F22" s="81" t="s">
        <v>120</v>
      </c>
      <c r="G22" s="82" t="s">
        <v>118</v>
      </c>
      <c r="H22" s="81" t="s">
        <v>40</v>
      </c>
      <c r="I22" s="81" t="s">
        <v>40</v>
      </c>
      <c r="J22" s="19" t="s">
        <v>137</v>
      </c>
      <c r="K22" s="22" t="s">
        <v>59</v>
      </c>
      <c r="L22" s="23" t="s">
        <v>60</v>
      </c>
      <c r="M22" s="21" t="s">
        <v>67</v>
      </c>
      <c r="N22" s="81" t="s">
        <v>72</v>
      </c>
      <c r="O22" s="91" t="s">
        <v>51</v>
      </c>
      <c r="P22" s="81" t="s">
        <v>58</v>
      </c>
      <c r="Q22" s="81" t="s">
        <v>41</v>
      </c>
      <c r="R22" s="81" t="s">
        <v>42</v>
      </c>
      <c r="S22" s="81" t="s">
        <v>43</v>
      </c>
      <c r="T22" s="123">
        <f>U22</f>
        <v>276250</v>
      </c>
      <c r="U22" s="123">
        <f>V22</f>
        <v>276250</v>
      </c>
      <c r="V22" s="123">
        <v>276250</v>
      </c>
      <c r="W22" s="90">
        <v>0</v>
      </c>
      <c r="X22" s="90">
        <v>0</v>
      </c>
      <c r="Y22" s="90">
        <v>0</v>
      </c>
      <c r="Z22" s="90">
        <v>0</v>
      </c>
      <c r="AA22" s="90">
        <v>0</v>
      </c>
      <c r="AB22" s="126">
        <v>48750</v>
      </c>
      <c r="AC22" s="90" t="s">
        <v>57</v>
      </c>
      <c r="AD22" s="90">
        <v>0</v>
      </c>
      <c r="AE22" s="90">
        <f t="shared" ref="AE22" si="3">V22</f>
        <v>276250</v>
      </c>
      <c r="AF22" s="90">
        <v>0</v>
      </c>
      <c r="AG22" s="90">
        <v>0</v>
      </c>
      <c r="AH22" s="128" t="s">
        <v>129</v>
      </c>
      <c r="AI22" s="128" t="s">
        <v>130</v>
      </c>
      <c r="AJ22" s="130" t="s">
        <v>138</v>
      </c>
    </row>
    <row r="23" spans="1:36" s="12" customFormat="1" ht="45" x14ac:dyDescent="0.25">
      <c r="A23" s="11"/>
      <c r="B23" s="117"/>
      <c r="C23" s="119"/>
      <c r="D23" s="119"/>
      <c r="E23" s="119"/>
      <c r="F23" s="81"/>
      <c r="G23" s="91"/>
      <c r="H23" s="81"/>
      <c r="I23" s="81"/>
      <c r="J23" s="24" t="s">
        <v>64</v>
      </c>
      <c r="K23" s="24" t="s">
        <v>61</v>
      </c>
      <c r="L23" s="25" t="s">
        <v>62</v>
      </c>
      <c r="M23" s="20" t="s">
        <v>128</v>
      </c>
      <c r="N23" s="81"/>
      <c r="O23" s="91"/>
      <c r="P23" s="81"/>
      <c r="Q23" s="81"/>
      <c r="R23" s="81"/>
      <c r="S23" s="81"/>
      <c r="T23" s="93"/>
      <c r="U23" s="93"/>
      <c r="V23" s="93"/>
      <c r="W23" s="92"/>
      <c r="X23" s="92"/>
      <c r="Y23" s="92"/>
      <c r="Z23" s="92"/>
      <c r="AA23" s="92"/>
      <c r="AB23" s="126"/>
      <c r="AC23" s="92"/>
      <c r="AD23" s="92"/>
      <c r="AE23" s="92"/>
      <c r="AF23" s="92"/>
      <c r="AG23" s="92"/>
      <c r="AH23" s="128"/>
      <c r="AI23" s="128"/>
      <c r="AJ23" s="130"/>
    </row>
    <row r="24" spans="1:36" s="12" customFormat="1" ht="45" x14ac:dyDescent="0.25">
      <c r="A24" s="11"/>
      <c r="B24" s="117"/>
      <c r="C24" s="119"/>
      <c r="D24" s="119"/>
      <c r="E24" s="119"/>
      <c r="F24" s="81"/>
      <c r="G24" s="91"/>
      <c r="H24" s="81"/>
      <c r="I24" s="81"/>
      <c r="J24" s="24" t="s">
        <v>66</v>
      </c>
      <c r="K24" s="24" t="s">
        <v>65</v>
      </c>
      <c r="L24" s="25" t="s">
        <v>60</v>
      </c>
      <c r="M24" s="21" t="s">
        <v>67</v>
      </c>
      <c r="N24" s="81"/>
      <c r="O24" s="91"/>
      <c r="P24" s="81"/>
      <c r="Q24" s="81"/>
      <c r="R24" s="81"/>
      <c r="S24" s="81"/>
      <c r="T24" s="93"/>
      <c r="U24" s="93"/>
      <c r="V24" s="93"/>
      <c r="W24" s="92"/>
      <c r="X24" s="92"/>
      <c r="Y24" s="92"/>
      <c r="Z24" s="92"/>
      <c r="AA24" s="92"/>
      <c r="AB24" s="126"/>
      <c r="AC24" s="92"/>
      <c r="AD24" s="92"/>
      <c r="AE24" s="92"/>
      <c r="AF24" s="92"/>
      <c r="AG24" s="92"/>
      <c r="AH24" s="128"/>
      <c r="AI24" s="128"/>
      <c r="AJ24" s="130"/>
    </row>
    <row r="25" spans="1:36" s="12" customFormat="1" ht="60.75" thickBot="1" x14ac:dyDescent="0.3">
      <c r="A25" s="11"/>
      <c r="B25" s="118"/>
      <c r="C25" s="120"/>
      <c r="D25" s="120"/>
      <c r="E25" s="120"/>
      <c r="F25" s="121"/>
      <c r="G25" s="122"/>
      <c r="H25" s="121"/>
      <c r="I25" s="121"/>
      <c r="J25" s="26" t="s">
        <v>70</v>
      </c>
      <c r="K25" s="26" t="s">
        <v>68</v>
      </c>
      <c r="L25" s="27" t="s">
        <v>69</v>
      </c>
      <c r="M25" s="20" t="s">
        <v>71</v>
      </c>
      <c r="N25" s="121"/>
      <c r="O25" s="91"/>
      <c r="P25" s="121"/>
      <c r="Q25" s="121"/>
      <c r="R25" s="121"/>
      <c r="S25" s="121"/>
      <c r="T25" s="124"/>
      <c r="U25" s="124"/>
      <c r="V25" s="124"/>
      <c r="W25" s="125"/>
      <c r="X25" s="125"/>
      <c r="Y25" s="125"/>
      <c r="Z25" s="125"/>
      <c r="AA25" s="125"/>
      <c r="AB25" s="127"/>
      <c r="AC25" s="125"/>
      <c r="AD25" s="125"/>
      <c r="AE25" s="125"/>
      <c r="AF25" s="125"/>
      <c r="AG25" s="125"/>
      <c r="AH25" s="129"/>
      <c r="AI25" s="129"/>
      <c r="AJ25" s="131"/>
    </row>
    <row r="26" spans="1:36" s="12" customFormat="1" ht="45" x14ac:dyDescent="0.25">
      <c r="A26" s="11"/>
      <c r="B26" s="117" t="s">
        <v>125</v>
      </c>
      <c r="C26" s="119" t="s">
        <v>117</v>
      </c>
      <c r="D26" s="119" t="s">
        <v>46</v>
      </c>
      <c r="E26" s="119" t="s">
        <v>47</v>
      </c>
      <c r="F26" s="81" t="s">
        <v>121</v>
      </c>
      <c r="G26" s="82" t="s">
        <v>118</v>
      </c>
      <c r="H26" s="81" t="s">
        <v>40</v>
      </c>
      <c r="I26" s="81" t="s">
        <v>40</v>
      </c>
      <c r="J26" s="19" t="s">
        <v>137</v>
      </c>
      <c r="K26" s="22" t="s">
        <v>59</v>
      </c>
      <c r="L26" s="23" t="s">
        <v>60</v>
      </c>
      <c r="M26" s="28" t="s">
        <v>119</v>
      </c>
      <c r="N26" s="81" t="s">
        <v>72</v>
      </c>
      <c r="O26" s="132" t="s">
        <v>78</v>
      </c>
      <c r="P26" s="81" t="s">
        <v>58</v>
      </c>
      <c r="Q26" s="81" t="s">
        <v>41</v>
      </c>
      <c r="R26" s="81" t="s">
        <v>42</v>
      </c>
      <c r="S26" s="81" t="s">
        <v>43</v>
      </c>
      <c r="T26" s="123">
        <f>U26</f>
        <v>283322</v>
      </c>
      <c r="U26" s="123">
        <f>V26</f>
        <v>283322</v>
      </c>
      <c r="V26" s="123">
        <v>283322</v>
      </c>
      <c r="W26" s="90">
        <v>0</v>
      </c>
      <c r="X26" s="90">
        <v>0</v>
      </c>
      <c r="Y26" s="90">
        <v>0</v>
      </c>
      <c r="Z26" s="90">
        <v>0</v>
      </c>
      <c r="AA26" s="90">
        <v>0</v>
      </c>
      <c r="AB26" s="126">
        <v>49998</v>
      </c>
      <c r="AC26" s="90" t="s">
        <v>57</v>
      </c>
      <c r="AD26" s="90">
        <v>0</v>
      </c>
      <c r="AE26" s="90">
        <f t="shared" ref="AE26" si="4">V26</f>
        <v>283322</v>
      </c>
      <c r="AF26" s="90">
        <v>0</v>
      </c>
      <c r="AG26" s="90">
        <v>0</v>
      </c>
      <c r="AH26" s="128" t="s">
        <v>129</v>
      </c>
      <c r="AI26" s="128" t="s">
        <v>130</v>
      </c>
      <c r="AJ26" s="130" t="s">
        <v>138</v>
      </c>
    </row>
    <row r="27" spans="1:36" s="12" customFormat="1" ht="45" x14ac:dyDescent="0.25">
      <c r="A27" s="11"/>
      <c r="B27" s="117"/>
      <c r="C27" s="119"/>
      <c r="D27" s="119"/>
      <c r="E27" s="119"/>
      <c r="F27" s="81"/>
      <c r="G27" s="91"/>
      <c r="H27" s="81"/>
      <c r="I27" s="81"/>
      <c r="J27" s="24" t="s">
        <v>64</v>
      </c>
      <c r="K27" s="24" t="s">
        <v>61</v>
      </c>
      <c r="L27" s="25" t="s">
        <v>62</v>
      </c>
      <c r="M27" s="29" t="s">
        <v>131</v>
      </c>
      <c r="N27" s="81"/>
      <c r="O27" s="133"/>
      <c r="P27" s="81"/>
      <c r="Q27" s="81"/>
      <c r="R27" s="81"/>
      <c r="S27" s="81"/>
      <c r="T27" s="93"/>
      <c r="U27" s="93"/>
      <c r="V27" s="93"/>
      <c r="W27" s="92"/>
      <c r="X27" s="92"/>
      <c r="Y27" s="92"/>
      <c r="Z27" s="92"/>
      <c r="AA27" s="92"/>
      <c r="AB27" s="126"/>
      <c r="AC27" s="92"/>
      <c r="AD27" s="92"/>
      <c r="AE27" s="92"/>
      <c r="AF27" s="92"/>
      <c r="AG27" s="92"/>
      <c r="AH27" s="128"/>
      <c r="AI27" s="128"/>
      <c r="AJ27" s="130"/>
    </row>
    <row r="28" spans="1:36" s="12" customFormat="1" ht="45" x14ac:dyDescent="0.25">
      <c r="A28" s="11"/>
      <c r="B28" s="117"/>
      <c r="C28" s="119"/>
      <c r="D28" s="119"/>
      <c r="E28" s="119"/>
      <c r="F28" s="81"/>
      <c r="G28" s="91"/>
      <c r="H28" s="81"/>
      <c r="I28" s="81"/>
      <c r="J28" s="24" t="s">
        <v>66</v>
      </c>
      <c r="K28" s="24" t="s">
        <v>65</v>
      </c>
      <c r="L28" s="25" t="s">
        <v>60</v>
      </c>
      <c r="M28" s="29" t="s">
        <v>119</v>
      </c>
      <c r="N28" s="81"/>
      <c r="O28" s="133"/>
      <c r="P28" s="81"/>
      <c r="Q28" s="81"/>
      <c r="R28" s="81"/>
      <c r="S28" s="81"/>
      <c r="T28" s="93"/>
      <c r="U28" s="93"/>
      <c r="V28" s="93"/>
      <c r="W28" s="92"/>
      <c r="X28" s="92"/>
      <c r="Y28" s="92"/>
      <c r="Z28" s="92"/>
      <c r="AA28" s="92"/>
      <c r="AB28" s="126"/>
      <c r="AC28" s="92"/>
      <c r="AD28" s="92"/>
      <c r="AE28" s="92"/>
      <c r="AF28" s="92"/>
      <c r="AG28" s="92"/>
      <c r="AH28" s="128"/>
      <c r="AI28" s="128"/>
      <c r="AJ28" s="130"/>
    </row>
    <row r="29" spans="1:36" s="12" customFormat="1" ht="60.75" thickBot="1" x14ac:dyDescent="0.3">
      <c r="A29" s="11"/>
      <c r="B29" s="118"/>
      <c r="C29" s="120"/>
      <c r="D29" s="120"/>
      <c r="E29" s="120"/>
      <c r="F29" s="121"/>
      <c r="G29" s="122"/>
      <c r="H29" s="121"/>
      <c r="I29" s="121"/>
      <c r="J29" s="26" t="s">
        <v>70</v>
      </c>
      <c r="K29" s="26" t="s">
        <v>68</v>
      </c>
      <c r="L29" s="27" t="s">
        <v>69</v>
      </c>
      <c r="M29" s="27" t="s">
        <v>132</v>
      </c>
      <c r="N29" s="121"/>
      <c r="O29" s="134"/>
      <c r="P29" s="121"/>
      <c r="Q29" s="121"/>
      <c r="R29" s="121"/>
      <c r="S29" s="121"/>
      <c r="T29" s="124"/>
      <c r="U29" s="124"/>
      <c r="V29" s="124"/>
      <c r="W29" s="125"/>
      <c r="X29" s="125"/>
      <c r="Y29" s="125"/>
      <c r="Z29" s="125"/>
      <c r="AA29" s="125"/>
      <c r="AB29" s="127"/>
      <c r="AC29" s="125"/>
      <c r="AD29" s="125"/>
      <c r="AE29" s="125"/>
      <c r="AF29" s="125"/>
      <c r="AG29" s="125"/>
      <c r="AH29" s="129"/>
      <c r="AI29" s="129"/>
      <c r="AJ29" s="131"/>
    </row>
    <row r="30" spans="1:36" s="12" customFormat="1" ht="45" x14ac:dyDescent="0.25">
      <c r="A30" s="11"/>
      <c r="B30" s="117" t="s">
        <v>126</v>
      </c>
      <c r="C30" s="119" t="s">
        <v>117</v>
      </c>
      <c r="D30" s="119" t="s">
        <v>46</v>
      </c>
      <c r="E30" s="119" t="s">
        <v>47</v>
      </c>
      <c r="F30" s="81" t="s">
        <v>122</v>
      </c>
      <c r="G30" s="82" t="s">
        <v>118</v>
      </c>
      <c r="H30" s="81" t="s">
        <v>40</v>
      </c>
      <c r="I30" s="81" t="s">
        <v>40</v>
      </c>
      <c r="J30" s="19" t="s">
        <v>137</v>
      </c>
      <c r="K30" s="22" t="s">
        <v>59</v>
      </c>
      <c r="L30" s="23" t="s">
        <v>60</v>
      </c>
      <c r="M30" s="28" t="s">
        <v>73</v>
      </c>
      <c r="N30" s="81" t="s">
        <v>72</v>
      </c>
      <c r="O30" s="132" t="s">
        <v>53</v>
      </c>
      <c r="P30" s="81" t="s">
        <v>58</v>
      </c>
      <c r="Q30" s="81" t="s">
        <v>41</v>
      </c>
      <c r="R30" s="81" t="s">
        <v>42</v>
      </c>
      <c r="S30" s="81" t="s">
        <v>43</v>
      </c>
      <c r="T30" s="123">
        <f>U30</f>
        <v>330000</v>
      </c>
      <c r="U30" s="123">
        <f>V30</f>
        <v>330000</v>
      </c>
      <c r="V30" s="123">
        <v>330000</v>
      </c>
      <c r="W30" s="90">
        <v>0</v>
      </c>
      <c r="X30" s="90">
        <v>0</v>
      </c>
      <c r="Y30" s="90">
        <v>0</v>
      </c>
      <c r="Z30" s="90">
        <v>0</v>
      </c>
      <c r="AA30" s="90">
        <v>0</v>
      </c>
      <c r="AB30" s="126">
        <v>58236</v>
      </c>
      <c r="AC30" s="90" t="s">
        <v>57</v>
      </c>
      <c r="AD30" s="90">
        <v>0</v>
      </c>
      <c r="AE30" s="90">
        <f t="shared" ref="AE30" si="5">V30</f>
        <v>330000</v>
      </c>
      <c r="AF30" s="90">
        <v>0</v>
      </c>
      <c r="AG30" s="90">
        <v>0</v>
      </c>
      <c r="AH30" s="128" t="s">
        <v>133</v>
      </c>
      <c r="AI30" s="128" t="s">
        <v>134</v>
      </c>
      <c r="AJ30" s="130" t="s">
        <v>140</v>
      </c>
    </row>
    <row r="31" spans="1:36" s="12" customFormat="1" ht="45" x14ac:dyDescent="0.25">
      <c r="A31" s="11"/>
      <c r="B31" s="117"/>
      <c r="C31" s="119"/>
      <c r="D31" s="119"/>
      <c r="E31" s="119"/>
      <c r="F31" s="81"/>
      <c r="G31" s="91"/>
      <c r="H31" s="81"/>
      <c r="I31" s="81"/>
      <c r="J31" s="24" t="s">
        <v>64</v>
      </c>
      <c r="K31" s="24" t="s">
        <v>61</v>
      </c>
      <c r="L31" s="25" t="s">
        <v>62</v>
      </c>
      <c r="M31" s="29" t="s">
        <v>139</v>
      </c>
      <c r="N31" s="81"/>
      <c r="O31" s="133"/>
      <c r="P31" s="81"/>
      <c r="Q31" s="81"/>
      <c r="R31" s="81"/>
      <c r="S31" s="81"/>
      <c r="T31" s="93"/>
      <c r="U31" s="93"/>
      <c r="V31" s="93"/>
      <c r="W31" s="92"/>
      <c r="X31" s="92"/>
      <c r="Y31" s="92"/>
      <c r="Z31" s="92"/>
      <c r="AA31" s="92"/>
      <c r="AB31" s="126"/>
      <c r="AC31" s="92"/>
      <c r="AD31" s="92"/>
      <c r="AE31" s="92"/>
      <c r="AF31" s="92"/>
      <c r="AG31" s="92"/>
      <c r="AH31" s="128"/>
      <c r="AI31" s="128"/>
      <c r="AJ31" s="130"/>
    </row>
    <row r="32" spans="1:36" s="12" customFormat="1" ht="45" x14ac:dyDescent="0.25">
      <c r="A32" s="11"/>
      <c r="B32" s="117"/>
      <c r="C32" s="119"/>
      <c r="D32" s="119"/>
      <c r="E32" s="119"/>
      <c r="F32" s="81"/>
      <c r="G32" s="91"/>
      <c r="H32" s="81"/>
      <c r="I32" s="81"/>
      <c r="J32" s="24" t="s">
        <v>66</v>
      </c>
      <c r="K32" s="24" t="s">
        <v>65</v>
      </c>
      <c r="L32" s="25" t="s">
        <v>60</v>
      </c>
      <c r="M32" s="29" t="s">
        <v>73</v>
      </c>
      <c r="N32" s="81"/>
      <c r="O32" s="133"/>
      <c r="P32" s="81"/>
      <c r="Q32" s="81"/>
      <c r="R32" s="81"/>
      <c r="S32" s="81"/>
      <c r="T32" s="93"/>
      <c r="U32" s="93"/>
      <c r="V32" s="93"/>
      <c r="W32" s="92"/>
      <c r="X32" s="92"/>
      <c r="Y32" s="92"/>
      <c r="Z32" s="92"/>
      <c r="AA32" s="92"/>
      <c r="AB32" s="126"/>
      <c r="AC32" s="92"/>
      <c r="AD32" s="92"/>
      <c r="AE32" s="92"/>
      <c r="AF32" s="92"/>
      <c r="AG32" s="92"/>
      <c r="AH32" s="128"/>
      <c r="AI32" s="128"/>
      <c r="AJ32" s="130"/>
    </row>
    <row r="33" spans="1:36" s="12" customFormat="1" ht="60.75" thickBot="1" x14ac:dyDescent="0.3">
      <c r="A33" s="11"/>
      <c r="B33" s="118"/>
      <c r="C33" s="120"/>
      <c r="D33" s="120"/>
      <c r="E33" s="120"/>
      <c r="F33" s="121"/>
      <c r="G33" s="122"/>
      <c r="H33" s="121"/>
      <c r="I33" s="121"/>
      <c r="J33" s="26" t="s">
        <v>70</v>
      </c>
      <c r="K33" s="26" t="s">
        <v>68</v>
      </c>
      <c r="L33" s="27" t="s">
        <v>69</v>
      </c>
      <c r="M33" s="27" t="s">
        <v>75</v>
      </c>
      <c r="N33" s="121"/>
      <c r="O33" s="134"/>
      <c r="P33" s="121"/>
      <c r="Q33" s="121"/>
      <c r="R33" s="121"/>
      <c r="S33" s="121"/>
      <c r="T33" s="124"/>
      <c r="U33" s="124"/>
      <c r="V33" s="124"/>
      <c r="W33" s="125"/>
      <c r="X33" s="125"/>
      <c r="Y33" s="125"/>
      <c r="Z33" s="125"/>
      <c r="AA33" s="125"/>
      <c r="AB33" s="127"/>
      <c r="AC33" s="125"/>
      <c r="AD33" s="125"/>
      <c r="AE33" s="125"/>
      <c r="AF33" s="125"/>
      <c r="AG33" s="125"/>
      <c r="AH33" s="129"/>
      <c r="AI33" s="129"/>
      <c r="AJ33" s="131"/>
    </row>
    <row r="34" spans="1:36" s="12" customFormat="1" ht="45" x14ac:dyDescent="0.25">
      <c r="A34" s="11"/>
      <c r="B34" s="117" t="s">
        <v>127</v>
      </c>
      <c r="C34" s="119" t="s">
        <v>117</v>
      </c>
      <c r="D34" s="119" t="s">
        <v>46</v>
      </c>
      <c r="E34" s="119" t="s">
        <v>47</v>
      </c>
      <c r="F34" s="81" t="s">
        <v>123</v>
      </c>
      <c r="G34" s="82" t="s">
        <v>118</v>
      </c>
      <c r="H34" s="81" t="s">
        <v>40</v>
      </c>
      <c r="I34" s="81" t="s">
        <v>40</v>
      </c>
      <c r="J34" s="19" t="s">
        <v>137</v>
      </c>
      <c r="K34" s="22" t="s">
        <v>59</v>
      </c>
      <c r="L34" s="23" t="s">
        <v>60</v>
      </c>
      <c r="M34" s="28" t="s">
        <v>67</v>
      </c>
      <c r="N34" s="81" t="s">
        <v>72</v>
      </c>
      <c r="O34" s="132" t="s">
        <v>55</v>
      </c>
      <c r="P34" s="81" t="s">
        <v>58</v>
      </c>
      <c r="Q34" s="81" t="s">
        <v>41</v>
      </c>
      <c r="R34" s="81" t="s">
        <v>42</v>
      </c>
      <c r="S34" s="81" t="s">
        <v>43</v>
      </c>
      <c r="T34" s="123">
        <f>U34</f>
        <v>59500</v>
      </c>
      <c r="U34" s="123">
        <f>V34</f>
        <v>59500</v>
      </c>
      <c r="V34" s="123">
        <v>59500</v>
      </c>
      <c r="W34" s="90">
        <v>0</v>
      </c>
      <c r="X34" s="90">
        <v>0</v>
      </c>
      <c r="Y34" s="90">
        <v>0</v>
      </c>
      <c r="Z34" s="90">
        <v>0</v>
      </c>
      <c r="AA34" s="90">
        <v>0</v>
      </c>
      <c r="AB34" s="126">
        <v>10500</v>
      </c>
      <c r="AC34" s="90" t="s">
        <v>57</v>
      </c>
      <c r="AD34" s="90">
        <v>0</v>
      </c>
      <c r="AE34" s="90">
        <f t="shared" ref="AE34" si="6">V34</f>
        <v>59500</v>
      </c>
      <c r="AF34" s="90">
        <v>0</v>
      </c>
      <c r="AG34" s="90">
        <v>0</v>
      </c>
      <c r="AH34" s="128" t="s">
        <v>133</v>
      </c>
      <c r="AI34" s="128" t="s">
        <v>134</v>
      </c>
      <c r="AJ34" s="130" t="s">
        <v>140</v>
      </c>
    </row>
    <row r="35" spans="1:36" s="12" customFormat="1" ht="45" x14ac:dyDescent="0.25">
      <c r="A35" s="11"/>
      <c r="B35" s="117"/>
      <c r="C35" s="119"/>
      <c r="D35" s="119"/>
      <c r="E35" s="119"/>
      <c r="F35" s="81"/>
      <c r="G35" s="91"/>
      <c r="H35" s="81"/>
      <c r="I35" s="81"/>
      <c r="J35" s="24" t="s">
        <v>64</v>
      </c>
      <c r="K35" s="24" t="s">
        <v>61</v>
      </c>
      <c r="L35" s="25" t="s">
        <v>62</v>
      </c>
      <c r="M35" s="29" t="s">
        <v>135</v>
      </c>
      <c r="N35" s="81"/>
      <c r="O35" s="133"/>
      <c r="P35" s="81"/>
      <c r="Q35" s="81"/>
      <c r="R35" s="81"/>
      <c r="S35" s="81"/>
      <c r="T35" s="93"/>
      <c r="U35" s="93"/>
      <c r="V35" s="93"/>
      <c r="W35" s="92"/>
      <c r="X35" s="92"/>
      <c r="Y35" s="92"/>
      <c r="Z35" s="92"/>
      <c r="AA35" s="92"/>
      <c r="AB35" s="126"/>
      <c r="AC35" s="92"/>
      <c r="AD35" s="92"/>
      <c r="AE35" s="92"/>
      <c r="AF35" s="92"/>
      <c r="AG35" s="92"/>
      <c r="AH35" s="128"/>
      <c r="AI35" s="128"/>
      <c r="AJ35" s="130"/>
    </row>
    <row r="36" spans="1:36" s="12" customFormat="1" ht="45" x14ac:dyDescent="0.25">
      <c r="A36" s="11"/>
      <c r="B36" s="117"/>
      <c r="C36" s="119"/>
      <c r="D36" s="119"/>
      <c r="E36" s="119"/>
      <c r="F36" s="81"/>
      <c r="G36" s="91"/>
      <c r="H36" s="81"/>
      <c r="I36" s="81"/>
      <c r="J36" s="24" t="s">
        <v>66</v>
      </c>
      <c r="K36" s="24" t="s">
        <v>65</v>
      </c>
      <c r="L36" s="25" t="s">
        <v>60</v>
      </c>
      <c r="M36" s="29" t="s">
        <v>67</v>
      </c>
      <c r="N36" s="81"/>
      <c r="O36" s="133"/>
      <c r="P36" s="81"/>
      <c r="Q36" s="81"/>
      <c r="R36" s="81"/>
      <c r="S36" s="81"/>
      <c r="T36" s="93"/>
      <c r="U36" s="93"/>
      <c r="V36" s="93"/>
      <c r="W36" s="92"/>
      <c r="X36" s="92"/>
      <c r="Y36" s="92"/>
      <c r="Z36" s="92"/>
      <c r="AA36" s="92"/>
      <c r="AB36" s="126"/>
      <c r="AC36" s="92"/>
      <c r="AD36" s="92"/>
      <c r="AE36" s="92"/>
      <c r="AF36" s="92"/>
      <c r="AG36" s="92"/>
      <c r="AH36" s="128"/>
      <c r="AI36" s="128"/>
      <c r="AJ36" s="130"/>
    </row>
    <row r="37" spans="1:36" s="12" customFormat="1" ht="60.75" thickBot="1" x14ac:dyDescent="0.3">
      <c r="A37" s="11"/>
      <c r="B37" s="118"/>
      <c r="C37" s="120"/>
      <c r="D37" s="120"/>
      <c r="E37" s="120"/>
      <c r="F37" s="121"/>
      <c r="G37" s="122"/>
      <c r="H37" s="121"/>
      <c r="I37" s="121"/>
      <c r="J37" s="26" t="s">
        <v>70</v>
      </c>
      <c r="K37" s="26" t="s">
        <v>68</v>
      </c>
      <c r="L37" s="27" t="s">
        <v>69</v>
      </c>
      <c r="M37" s="27" t="s">
        <v>71</v>
      </c>
      <c r="N37" s="121"/>
      <c r="O37" s="134"/>
      <c r="P37" s="121"/>
      <c r="Q37" s="121"/>
      <c r="R37" s="121"/>
      <c r="S37" s="121"/>
      <c r="T37" s="124"/>
      <c r="U37" s="124"/>
      <c r="V37" s="124"/>
      <c r="W37" s="125"/>
      <c r="X37" s="125"/>
      <c r="Y37" s="125"/>
      <c r="Z37" s="125"/>
      <c r="AA37" s="125"/>
      <c r="AB37" s="127"/>
      <c r="AC37" s="125"/>
      <c r="AD37" s="125"/>
      <c r="AE37" s="125"/>
      <c r="AF37" s="125"/>
      <c r="AG37" s="125"/>
      <c r="AH37" s="129"/>
      <c r="AI37" s="129"/>
      <c r="AJ37" s="131"/>
    </row>
    <row r="38" spans="1:36" s="2" customFormat="1" ht="57" customHeight="1" x14ac:dyDescent="0.25">
      <c r="A38" s="6"/>
      <c r="B38" s="73" t="s">
        <v>85</v>
      </c>
      <c r="C38" s="58" t="s">
        <v>86</v>
      </c>
      <c r="D38" s="58" t="s">
        <v>87</v>
      </c>
      <c r="E38" s="50" t="s">
        <v>88</v>
      </c>
      <c r="F38" s="58" t="s">
        <v>89</v>
      </c>
      <c r="G38" s="58" t="s">
        <v>116</v>
      </c>
      <c r="H38" s="58" t="s">
        <v>40</v>
      </c>
      <c r="I38" s="58" t="s">
        <v>40</v>
      </c>
      <c r="J38" s="30" t="s">
        <v>90</v>
      </c>
      <c r="K38" s="30" t="s">
        <v>91</v>
      </c>
      <c r="L38" s="31" t="s">
        <v>80</v>
      </c>
      <c r="M38" s="32" t="s">
        <v>92</v>
      </c>
      <c r="N38" s="58" t="s">
        <v>72</v>
      </c>
      <c r="O38" s="58" t="s">
        <v>93</v>
      </c>
      <c r="P38" s="58" t="s">
        <v>58</v>
      </c>
      <c r="Q38" s="58" t="s">
        <v>41</v>
      </c>
      <c r="R38" s="58" t="s">
        <v>42</v>
      </c>
      <c r="S38" s="58" t="s">
        <v>43</v>
      </c>
      <c r="T38" s="40">
        <f>+U38+U40</f>
        <v>110347</v>
      </c>
      <c r="U38" s="40">
        <f t="shared" ref="U38" si="7">V38</f>
        <v>63750</v>
      </c>
      <c r="V38" s="40">
        <v>63750</v>
      </c>
      <c r="W38" s="40">
        <v>0</v>
      </c>
      <c r="X38" s="40">
        <v>0</v>
      </c>
      <c r="Y38" s="40">
        <v>0</v>
      </c>
      <c r="Z38" s="40">
        <v>0</v>
      </c>
      <c r="AA38" s="40">
        <v>0</v>
      </c>
      <c r="AB38" s="66">
        <v>11250</v>
      </c>
      <c r="AC38" s="40" t="s">
        <v>44</v>
      </c>
      <c r="AD38" s="40">
        <v>0</v>
      </c>
      <c r="AE38" s="40">
        <f t="shared" ref="AE38" si="8">V38</f>
        <v>63750</v>
      </c>
      <c r="AF38" s="40">
        <v>0</v>
      </c>
      <c r="AG38" s="40">
        <v>0</v>
      </c>
      <c r="AH38" s="67" t="s">
        <v>84</v>
      </c>
      <c r="AI38" s="67" t="s">
        <v>83</v>
      </c>
      <c r="AJ38" s="76">
        <v>45488</v>
      </c>
    </row>
    <row r="39" spans="1:36" s="2" customFormat="1" ht="57" customHeight="1" x14ac:dyDescent="0.25">
      <c r="A39" s="6"/>
      <c r="B39" s="74"/>
      <c r="C39" s="64"/>
      <c r="D39" s="64"/>
      <c r="E39" s="65"/>
      <c r="F39" s="64"/>
      <c r="G39" s="64"/>
      <c r="H39" s="64"/>
      <c r="I39" s="64"/>
      <c r="J39" s="33" t="s">
        <v>94</v>
      </c>
      <c r="K39" s="33" t="s">
        <v>95</v>
      </c>
      <c r="L39" s="34" t="s">
        <v>79</v>
      </c>
      <c r="M39" s="34" t="s">
        <v>92</v>
      </c>
      <c r="N39" s="64"/>
      <c r="O39" s="64"/>
      <c r="P39" s="64"/>
      <c r="Q39" s="64"/>
      <c r="R39" s="64"/>
      <c r="S39" s="64"/>
      <c r="T39" s="60"/>
      <c r="U39" s="60"/>
      <c r="V39" s="60"/>
      <c r="W39" s="60"/>
      <c r="X39" s="60"/>
      <c r="Y39" s="60"/>
      <c r="Z39" s="60"/>
      <c r="AA39" s="60"/>
      <c r="AB39" s="61"/>
      <c r="AC39" s="79"/>
      <c r="AD39" s="60"/>
      <c r="AE39" s="60"/>
      <c r="AF39" s="60"/>
      <c r="AG39" s="60"/>
      <c r="AH39" s="68"/>
      <c r="AI39" s="68"/>
      <c r="AJ39" s="77"/>
    </row>
    <row r="40" spans="1:36" s="2" customFormat="1" ht="57" customHeight="1" x14ac:dyDescent="0.25">
      <c r="A40" s="6"/>
      <c r="B40" s="74"/>
      <c r="C40" s="64"/>
      <c r="D40" s="64"/>
      <c r="E40" s="65"/>
      <c r="F40" s="64" t="s">
        <v>96</v>
      </c>
      <c r="G40" s="64"/>
      <c r="H40" s="64" t="s">
        <v>40</v>
      </c>
      <c r="I40" s="64" t="s">
        <v>40</v>
      </c>
      <c r="J40" s="35" t="s">
        <v>90</v>
      </c>
      <c r="K40" s="35" t="s">
        <v>91</v>
      </c>
      <c r="L40" s="34" t="s">
        <v>80</v>
      </c>
      <c r="M40" s="36" t="s">
        <v>97</v>
      </c>
      <c r="N40" s="64" t="s">
        <v>115</v>
      </c>
      <c r="O40" s="65" t="s">
        <v>98</v>
      </c>
      <c r="P40" s="64" t="s">
        <v>58</v>
      </c>
      <c r="Q40" s="64" t="s">
        <v>41</v>
      </c>
      <c r="R40" s="64" t="s">
        <v>42</v>
      </c>
      <c r="S40" s="64" t="s">
        <v>43</v>
      </c>
      <c r="T40" s="60"/>
      <c r="U40" s="60">
        <f>V40</f>
        <v>46597</v>
      </c>
      <c r="V40" s="60">
        <v>46597</v>
      </c>
      <c r="W40" s="60">
        <v>0</v>
      </c>
      <c r="X40" s="60">
        <v>0</v>
      </c>
      <c r="Y40" s="60">
        <v>0</v>
      </c>
      <c r="Z40" s="60">
        <v>0</v>
      </c>
      <c r="AA40" s="60">
        <v>0</v>
      </c>
      <c r="AB40" s="61">
        <v>8223</v>
      </c>
      <c r="AC40" s="60" t="s">
        <v>44</v>
      </c>
      <c r="AD40" s="60">
        <v>0</v>
      </c>
      <c r="AE40" s="60">
        <f>V40</f>
        <v>46597</v>
      </c>
      <c r="AF40" s="60">
        <v>0</v>
      </c>
      <c r="AG40" s="60">
        <v>0</v>
      </c>
      <c r="AH40" s="68"/>
      <c r="AI40" s="68"/>
      <c r="AJ40" s="77"/>
    </row>
    <row r="41" spans="1:36" s="2" customFormat="1" ht="57" customHeight="1" thickBot="1" x14ac:dyDescent="0.3">
      <c r="A41" s="6"/>
      <c r="B41" s="75"/>
      <c r="C41" s="59"/>
      <c r="D41" s="59"/>
      <c r="E41" s="51"/>
      <c r="F41" s="59"/>
      <c r="G41" s="59"/>
      <c r="H41" s="59"/>
      <c r="I41" s="59"/>
      <c r="J41" s="37" t="s">
        <v>94</v>
      </c>
      <c r="K41" s="37" t="s">
        <v>95</v>
      </c>
      <c r="L41" s="38" t="s">
        <v>79</v>
      </c>
      <c r="M41" s="38" t="s">
        <v>99</v>
      </c>
      <c r="N41" s="59"/>
      <c r="O41" s="51"/>
      <c r="P41" s="59"/>
      <c r="Q41" s="59"/>
      <c r="R41" s="59"/>
      <c r="S41" s="59"/>
      <c r="T41" s="41"/>
      <c r="U41" s="41"/>
      <c r="V41" s="41"/>
      <c r="W41" s="41"/>
      <c r="X41" s="41"/>
      <c r="Y41" s="41"/>
      <c r="Z41" s="41"/>
      <c r="AA41" s="41"/>
      <c r="AB41" s="62"/>
      <c r="AC41" s="41"/>
      <c r="AD41" s="41"/>
      <c r="AE41" s="41"/>
      <c r="AF41" s="41"/>
      <c r="AG41" s="41"/>
      <c r="AH41" s="69"/>
      <c r="AI41" s="69"/>
      <c r="AJ41" s="78"/>
    </row>
    <row r="42" spans="1:36" s="2" customFormat="1" ht="57" customHeight="1" x14ac:dyDescent="0.25">
      <c r="A42" s="6"/>
      <c r="B42" s="73" t="s">
        <v>100</v>
      </c>
      <c r="C42" s="58" t="s">
        <v>101</v>
      </c>
      <c r="D42" s="58" t="s">
        <v>87</v>
      </c>
      <c r="E42" s="50" t="s">
        <v>88</v>
      </c>
      <c r="F42" s="58" t="s">
        <v>102</v>
      </c>
      <c r="G42" s="58" t="s">
        <v>116</v>
      </c>
      <c r="H42" s="58" t="s">
        <v>40</v>
      </c>
      <c r="I42" s="58" t="s">
        <v>40</v>
      </c>
      <c r="J42" s="30" t="s">
        <v>90</v>
      </c>
      <c r="K42" s="30" t="s">
        <v>91</v>
      </c>
      <c r="L42" s="31" t="s">
        <v>80</v>
      </c>
      <c r="M42" s="32" t="s">
        <v>103</v>
      </c>
      <c r="N42" s="58" t="s">
        <v>72</v>
      </c>
      <c r="O42" s="58" t="s">
        <v>104</v>
      </c>
      <c r="P42" s="58" t="s">
        <v>58</v>
      </c>
      <c r="Q42" s="58" t="s">
        <v>41</v>
      </c>
      <c r="R42" s="58" t="s">
        <v>42</v>
      </c>
      <c r="S42" s="58" t="s">
        <v>43</v>
      </c>
      <c r="T42" s="40">
        <f>+U42+U44</f>
        <v>2653857.6399999997</v>
      </c>
      <c r="U42" s="40">
        <f t="shared" ref="U42" si="9">V42</f>
        <v>1402500</v>
      </c>
      <c r="V42" s="40">
        <v>1402500</v>
      </c>
      <c r="W42" s="40">
        <v>0</v>
      </c>
      <c r="X42" s="40">
        <v>0</v>
      </c>
      <c r="Y42" s="40">
        <v>0</v>
      </c>
      <c r="Z42" s="40">
        <v>0</v>
      </c>
      <c r="AA42" s="40">
        <v>0</v>
      </c>
      <c r="AB42" s="66">
        <v>247500</v>
      </c>
      <c r="AC42" s="40" t="s">
        <v>44</v>
      </c>
      <c r="AD42" s="40">
        <v>0</v>
      </c>
      <c r="AE42" s="40">
        <f t="shared" ref="AE42" si="10">V42</f>
        <v>1402500</v>
      </c>
      <c r="AF42" s="40">
        <v>0</v>
      </c>
      <c r="AG42" s="40">
        <v>0</v>
      </c>
      <c r="AH42" s="67" t="s">
        <v>105</v>
      </c>
      <c r="AI42" s="67" t="s">
        <v>106</v>
      </c>
      <c r="AJ42" s="70">
        <v>45852</v>
      </c>
    </row>
    <row r="43" spans="1:36" s="2" customFormat="1" ht="57" customHeight="1" x14ac:dyDescent="0.25">
      <c r="A43" s="6"/>
      <c r="B43" s="74"/>
      <c r="C43" s="64"/>
      <c r="D43" s="64"/>
      <c r="E43" s="65"/>
      <c r="F43" s="64"/>
      <c r="G43" s="64"/>
      <c r="H43" s="64"/>
      <c r="I43" s="64"/>
      <c r="J43" s="33" t="s">
        <v>94</v>
      </c>
      <c r="K43" s="33" t="s">
        <v>95</v>
      </c>
      <c r="L43" s="34" t="s">
        <v>79</v>
      </c>
      <c r="M43" s="34" t="s">
        <v>107</v>
      </c>
      <c r="N43" s="64"/>
      <c r="O43" s="64"/>
      <c r="P43" s="64"/>
      <c r="Q43" s="64"/>
      <c r="R43" s="64"/>
      <c r="S43" s="64"/>
      <c r="T43" s="60"/>
      <c r="U43" s="60"/>
      <c r="V43" s="60"/>
      <c r="W43" s="60"/>
      <c r="X43" s="60"/>
      <c r="Y43" s="60"/>
      <c r="Z43" s="60"/>
      <c r="AA43" s="60"/>
      <c r="AB43" s="61"/>
      <c r="AC43" s="60"/>
      <c r="AD43" s="60"/>
      <c r="AE43" s="60"/>
      <c r="AF43" s="60"/>
      <c r="AG43" s="60"/>
      <c r="AH43" s="68"/>
      <c r="AI43" s="68"/>
      <c r="AJ43" s="71"/>
    </row>
    <row r="44" spans="1:36" s="2" customFormat="1" ht="57" customHeight="1" x14ac:dyDescent="0.25">
      <c r="A44" s="6"/>
      <c r="B44" s="74"/>
      <c r="C44" s="64"/>
      <c r="D44" s="64"/>
      <c r="E44" s="65"/>
      <c r="F44" s="64" t="s">
        <v>108</v>
      </c>
      <c r="G44" s="64"/>
      <c r="H44" s="64" t="s">
        <v>40</v>
      </c>
      <c r="I44" s="64" t="s">
        <v>40</v>
      </c>
      <c r="J44" s="35" t="s">
        <v>90</v>
      </c>
      <c r="K44" s="35" t="s">
        <v>91</v>
      </c>
      <c r="L44" s="34" t="s">
        <v>80</v>
      </c>
      <c r="M44" s="36" t="s">
        <v>143</v>
      </c>
      <c r="N44" s="64" t="s">
        <v>72</v>
      </c>
      <c r="O44" s="65" t="s">
        <v>109</v>
      </c>
      <c r="P44" s="64" t="s">
        <v>58</v>
      </c>
      <c r="Q44" s="64" t="s">
        <v>41</v>
      </c>
      <c r="R44" s="64" t="s">
        <v>42</v>
      </c>
      <c r="S44" s="64" t="s">
        <v>43</v>
      </c>
      <c r="T44" s="60"/>
      <c r="U44" s="60">
        <f>V44</f>
        <v>1251357.6399999999</v>
      </c>
      <c r="V44" s="60">
        <v>1251357.6399999999</v>
      </c>
      <c r="W44" s="60">
        <v>0</v>
      </c>
      <c r="X44" s="60">
        <v>0</v>
      </c>
      <c r="Y44" s="60">
        <v>0</v>
      </c>
      <c r="Z44" s="60">
        <v>0</v>
      </c>
      <c r="AA44" s="60">
        <v>0</v>
      </c>
      <c r="AB44" s="61">
        <v>274688.26</v>
      </c>
      <c r="AC44" s="63" t="s">
        <v>44</v>
      </c>
      <c r="AD44" s="60">
        <v>0</v>
      </c>
      <c r="AE44" s="60">
        <f>V44</f>
        <v>1251357.6399999999</v>
      </c>
      <c r="AF44" s="60">
        <v>0</v>
      </c>
      <c r="AG44" s="60">
        <v>0</v>
      </c>
      <c r="AH44" s="68"/>
      <c r="AI44" s="68"/>
      <c r="AJ44" s="71"/>
    </row>
    <row r="45" spans="1:36" s="2" customFormat="1" ht="57" customHeight="1" thickBot="1" x14ac:dyDescent="0.3">
      <c r="A45" s="6"/>
      <c r="B45" s="75"/>
      <c r="C45" s="59"/>
      <c r="D45" s="59"/>
      <c r="E45" s="51"/>
      <c r="F45" s="59"/>
      <c r="G45" s="59"/>
      <c r="H45" s="59"/>
      <c r="I45" s="59"/>
      <c r="J45" s="37" t="s">
        <v>94</v>
      </c>
      <c r="K45" s="37" t="s">
        <v>95</v>
      </c>
      <c r="L45" s="38" t="s">
        <v>79</v>
      </c>
      <c r="M45" s="38" t="s">
        <v>144</v>
      </c>
      <c r="N45" s="59"/>
      <c r="O45" s="51"/>
      <c r="P45" s="59"/>
      <c r="Q45" s="59"/>
      <c r="R45" s="59"/>
      <c r="S45" s="59"/>
      <c r="T45" s="41"/>
      <c r="U45" s="41"/>
      <c r="V45" s="41"/>
      <c r="W45" s="41"/>
      <c r="X45" s="41"/>
      <c r="Y45" s="41"/>
      <c r="Z45" s="41"/>
      <c r="AA45" s="41"/>
      <c r="AB45" s="62"/>
      <c r="AC45" s="41"/>
      <c r="AD45" s="41"/>
      <c r="AE45" s="41"/>
      <c r="AF45" s="41"/>
      <c r="AG45" s="41"/>
      <c r="AH45" s="69"/>
      <c r="AI45" s="69"/>
      <c r="AJ45" s="72"/>
    </row>
    <row r="46" spans="1:36" s="2" customFormat="1" ht="57" customHeight="1" x14ac:dyDescent="0.25">
      <c r="A46" s="6"/>
      <c r="B46" s="54" t="s">
        <v>110</v>
      </c>
      <c r="C46" s="56" t="s">
        <v>86</v>
      </c>
      <c r="D46" s="56" t="s">
        <v>87</v>
      </c>
      <c r="E46" s="56" t="s">
        <v>88</v>
      </c>
      <c r="F46" s="52" t="s">
        <v>111</v>
      </c>
      <c r="G46" s="58" t="s">
        <v>116</v>
      </c>
      <c r="H46" s="52" t="s">
        <v>40</v>
      </c>
      <c r="I46" s="52" t="s">
        <v>40</v>
      </c>
      <c r="J46" s="30" t="s">
        <v>90</v>
      </c>
      <c r="K46" s="30" t="s">
        <v>91</v>
      </c>
      <c r="L46" s="31" t="s">
        <v>80</v>
      </c>
      <c r="M46" s="32" t="s">
        <v>112</v>
      </c>
      <c r="N46" s="52" t="s">
        <v>72</v>
      </c>
      <c r="O46" s="50" t="s">
        <v>113</v>
      </c>
      <c r="P46" s="52" t="s">
        <v>58</v>
      </c>
      <c r="Q46" s="52" t="s">
        <v>41</v>
      </c>
      <c r="R46" s="52" t="s">
        <v>42</v>
      </c>
      <c r="S46" s="52" t="s">
        <v>43</v>
      </c>
      <c r="T46" s="40">
        <f>U46</f>
        <v>1150000</v>
      </c>
      <c r="U46" s="40">
        <f>V46</f>
        <v>1150000</v>
      </c>
      <c r="V46" s="40">
        <v>1150000</v>
      </c>
      <c r="W46" s="40">
        <v>0</v>
      </c>
      <c r="X46" s="40">
        <v>0</v>
      </c>
      <c r="Y46" s="40">
        <v>0</v>
      </c>
      <c r="Z46" s="40">
        <v>0</v>
      </c>
      <c r="AA46" s="40">
        <v>0</v>
      </c>
      <c r="AB46" s="46">
        <v>202942</v>
      </c>
      <c r="AC46" s="40" t="s">
        <v>44</v>
      </c>
      <c r="AD46" s="48">
        <v>0</v>
      </c>
      <c r="AE46" s="40">
        <f t="shared" ref="AE46" si="11">V46</f>
        <v>1150000</v>
      </c>
      <c r="AF46" s="40">
        <v>0</v>
      </c>
      <c r="AG46" s="40">
        <v>0</v>
      </c>
      <c r="AH46" s="42" t="s">
        <v>141</v>
      </c>
      <c r="AI46" s="42" t="s">
        <v>142</v>
      </c>
      <c r="AJ46" s="44"/>
    </row>
    <row r="47" spans="1:36" s="2" customFormat="1" ht="69" customHeight="1" thickBot="1" x14ac:dyDescent="0.3">
      <c r="A47" s="6"/>
      <c r="B47" s="55"/>
      <c r="C47" s="57"/>
      <c r="D47" s="57"/>
      <c r="E47" s="57"/>
      <c r="F47" s="53"/>
      <c r="G47" s="59"/>
      <c r="H47" s="53"/>
      <c r="I47" s="53"/>
      <c r="J47" s="37" t="s">
        <v>94</v>
      </c>
      <c r="K47" s="37" t="s">
        <v>95</v>
      </c>
      <c r="L47" s="38" t="s">
        <v>79</v>
      </c>
      <c r="M47" s="39" t="s">
        <v>114</v>
      </c>
      <c r="N47" s="53"/>
      <c r="O47" s="51"/>
      <c r="P47" s="53"/>
      <c r="Q47" s="53"/>
      <c r="R47" s="53"/>
      <c r="S47" s="53"/>
      <c r="T47" s="41"/>
      <c r="U47" s="41"/>
      <c r="V47" s="41"/>
      <c r="W47" s="41"/>
      <c r="X47" s="41"/>
      <c r="Y47" s="41"/>
      <c r="Z47" s="41"/>
      <c r="AA47" s="41"/>
      <c r="AB47" s="47"/>
      <c r="AC47" s="41"/>
      <c r="AD47" s="49"/>
      <c r="AE47" s="41"/>
      <c r="AF47" s="41"/>
      <c r="AG47" s="41"/>
      <c r="AH47" s="43"/>
      <c r="AI47" s="43"/>
      <c r="AJ47" s="45"/>
    </row>
    <row r="50" spans="2:36" x14ac:dyDescent="0.25">
      <c r="B50" s="2" t="s">
        <v>13</v>
      </c>
      <c r="C50" s="2"/>
      <c r="D50" s="2"/>
      <c r="E50" s="2"/>
      <c r="F50" s="6"/>
      <c r="G50" s="2"/>
      <c r="H50" s="8"/>
      <c r="I50" s="8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</row>
  </sheetData>
  <mergeCells count="384">
    <mergeCell ref="AG34:AG37"/>
    <mergeCell ref="AH34:AH37"/>
    <mergeCell ref="AI34:AI37"/>
    <mergeCell ref="AJ34:AJ37"/>
    <mergeCell ref="X34:X37"/>
    <mergeCell ref="Y34:Y37"/>
    <mergeCell ref="Z34:Z37"/>
    <mergeCell ref="AA34:AA37"/>
    <mergeCell ref="AB34:AB37"/>
    <mergeCell ref="AC34:AC37"/>
    <mergeCell ref="AD34:AD37"/>
    <mergeCell ref="AE34:AE37"/>
    <mergeCell ref="AF34:AF37"/>
    <mergeCell ref="O34:O37"/>
    <mergeCell ref="P34:P37"/>
    <mergeCell ref="Q34:Q37"/>
    <mergeCell ref="R34:R37"/>
    <mergeCell ref="S34:S37"/>
    <mergeCell ref="T34:T37"/>
    <mergeCell ref="U34:U37"/>
    <mergeCell ref="V34:V37"/>
    <mergeCell ref="W34:W37"/>
    <mergeCell ref="B34:B37"/>
    <mergeCell ref="C34:C37"/>
    <mergeCell ref="D34:D37"/>
    <mergeCell ref="E34:E37"/>
    <mergeCell ref="F34:F37"/>
    <mergeCell ref="G34:G37"/>
    <mergeCell ref="H34:H37"/>
    <mergeCell ref="I34:I37"/>
    <mergeCell ref="N34:N37"/>
    <mergeCell ref="AB30:AB33"/>
    <mergeCell ref="AC30:AC33"/>
    <mergeCell ref="AD30:AD33"/>
    <mergeCell ref="AE30:AE33"/>
    <mergeCell ref="AF30:AF33"/>
    <mergeCell ref="AG30:AG33"/>
    <mergeCell ref="AH30:AH33"/>
    <mergeCell ref="AI30:AI33"/>
    <mergeCell ref="AJ30:AJ33"/>
    <mergeCell ref="AI26:AI29"/>
    <mergeCell ref="AJ26:AJ29"/>
    <mergeCell ref="B30:B33"/>
    <mergeCell ref="C30:C33"/>
    <mergeCell ref="D30:D33"/>
    <mergeCell ref="E30:E33"/>
    <mergeCell ref="F30:F33"/>
    <mergeCell ref="G30:G33"/>
    <mergeCell ref="H30:H33"/>
    <mergeCell ref="I30:I33"/>
    <mergeCell ref="N30:N33"/>
    <mergeCell ref="O30:O33"/>
    <mergeCell ref="P30:P33"/>
    <mergeCell ref="Q30:Q33"/>
    <mergeCell ref="R30:R33"/>
    <mergeCell ref="S30:S33"/>
    <mergeCell ref="T30:T33"/>
    <mergeCell ref="U30:U33"/>
    <mergeCell ref="V30:V33"/>
    <mergeCell ref="W30:W33"/>
    <mergeCell ref="X30:X33"/>
    <mergeCell ref="Y30:Y33"/>
    <mergeCell ref="Z30:Z33"/>
    <mergeCell ref="AA30:AA33"/>
    <mergeCell ref="Z26:Z29"/>
    <mergeCell ref="AA26:AA29"/>
    <mergeCell ref="AB26:AB29"/>
    <mergeCell ref="AC26:AC29"/>
    <mergeCell ref="AD26:AD29"/>
    <mergeCell ref="AE26:AE29"/>
    <mergeCell ref="AF26:AF29"/>
    <mergeCell ref="AG26:AG29"/>
    <mergeCell ref="AH26:AH29"/>
    <mergeCell ref="AG22:AG25"/>
    <mergeCell ref="AH22:AH25"/>
    <mergeCell ref="AI22:AI25"/>
    <mergeCell ref="AJ22:AJ25"/>
    <mergeCell ref="B26:B29"/>
    <mergeCell ref="C26:C29"/>
    <mergeCell ref="D26:D29"/>
    <mergeCell ref="E26:E29"/>
    <mergeCell ref="F26:F29"/>
    <mergeCell ref="G26:G29"/>
    <mergeCell ref="H26:H29"/>
    <mergeCell ref="I26:I29"/>
    <mergeCell ref="N26:N29"/>
    <mergeCell ref="O26:O29"/>
    <mergeCell ref="P26:P29"/>
    <mergeCell ref="Q26:Q29"/>
    <mergeCell ref="R26:R29"/>
    <mergeCell ref="S26:S29"/>
    <mergeCell ref="T26:T29"/>
    <mergeCell ref="U26:U29"/>
    <mergeCell ref="V26:V29"/>
    <mergeCell ref="W26:W29"/>
    <mergeCell ref="X26:X29"/>
    <mergeCell ref="Y26:Y29"/>
    <mergeCell ref="X22:X25"/>
    <mergeCell ref="Y22:Y25"/>
    <mergeCell ref="Z22:Z25"/>
    <mergeCell ref="AA22:AA25"/>
    <mergeCell ref="AB22:AB25"/>
    <mergeCell ref="AC22:AC25"/>
    <mergeCell ref="AD22:AD25"/>
    <mergeCell ref="AE22:AE25"/>
    <mergeCell ref="AF22:AF25"/>
    <mergeCell ref="O22:O25"/>
    <mergeCell ref="P22:P25"/>
    <mergeCell ref="Q22:Q25"/>
    <mergeCell ref="R22:R25"/>
    <mergeCell ref="S22:S25"/>
    <mergeCell ref="T22:T25"/>
    <mergeCell ref="U22:U25"/>
    <mergeCell ref="V22:V25"/>
    <mergeCell ref="W22:W25"/>
    <mergeCell ref="B22:B25"/>
    <mergeCell ref="C22:C25"/>
    <mergeCell ref="D22:D25"/>
    <mergeCell ref="E22:E25"/>
    <mergeCell ref="F22:F25"/>
    <mergeCell ref="G22:G25"/>
    <mergeCell ref="H22:H25"/>
    <mergeCell ref="I22:I25"/>
    <mergeCell ref="N22:N25"/>
    <mergeCell ref="AJ3:AJ4"/>
    <mergeCell ref="T3:T4"/>
    <mergeCell ref="U3:U4"/>
    <mergeCell ref="V3:AA3"/>
    <mergeCell ref="AB3:AB4"/>
    <mergeCell ref="AC3:AC4"/>
    <mergeCell ref="AD3:AF3"/>
    <mergeCell ref="N3:N4"/>
    <mergeCell ref="O3:O4"/>
    <mergeCell ref="P3:P4"/>
    <mergeCell ref="Q3:Q4"/>
    <mergeCell ref="R3:R4"/>
    <mergeCell ref="S3:S4"/>
    <mergeCell ref="B6:B21"/>
    <mergeCell ref="C6:C21"/>
    <mergeCell ref="D6:D21"/>
    <mergeCell ref="E6:E21"/>
    <mergeCell ref="F6:F9"/>
    <mergeCell ref="F10:F13"/>
    <mergeCell ref="F14:F17"/>
    <mergeCell ref="F18:F21"/>
    <mergeCell ref="B1:AI1"/>
    <mergeCell ref="B3:B4"/>
    <mergeCell ref="C3:C4"/>
    <mergeCell ref="D3:D4"/>
    <mergeCell ref="E3:E4"/>
    <mergeCell ref="F3:F4"/>
    <mergeCell ref="G3:G4"/>
    <mergeCell ref="H3:H4"/>
    <mergeCell ref="I3:I4"/>
    <mergeCell ref="J3:M3"/>
    <mergeCell ref="AG3:AG4"/>
    <mergeCell ref="AH3:AH4"/>
    <mergeCell ref="AI3:AI4"/>
    <mergeCell ref="N6:N9"/>
    <mergeCell ref="N10:N13"/>
    <mergeCell ref="N14:N17"/>
    <mergeCell ref="N18:N21"/>
    <mergeCell ref="P6:P9"/>
    <mergeCell ref="P10:P13"/>
    <mergeCell ref="P14:P17"/>
    <mergeCell ref="P18:P21"/>
    <mergeCell ref="G6:G21"/>
    <mergeCell ref="H6:H9"/>
    <mergeCell ref="I6:I9"/>
    <mergeCell ref="H10:H13"/>
    <mergeCell ref="I10:I13"/>
    <mergeCell ref="H14:H17"/>
    <mergeCell ref="I14:I17"/>
    <mergeCell ref="H18:H21"/>
    <mergeCell ref="I18:I21"/>
    <mergeCell ref="O6:O9"/>
    <mergeCell ref="O10:O13"/>
    <mergeCell ref="O14:O17"/>
    <mergeCell ref="O18:O21"/>
    <mergeCell ref="T6:T21"/>
    <mergeCell ref="U6:U9"/>
    <mergeCell ref="U14:U17"/>
    <mergeCell ref="Q6:Q9"/>
    <mergeCell ref="R6:R9"/>
    <mergeCell ref="S6:S9"/>
    <mergeCell ref="Q10:Q13"/>
    <mergeCell ref="R10:R13"/>
    <mergeCell ref="S10:S13"/>
    <mergeCell ref="Q14:Q17"/>
    <mergeCell ref="R14:R17"/>
    <mergeCell ref="S14:S17"/>
    <mergeCell ref="V14:V17"/>
    <mergeCell ref="U18:U21"/>
    <mergeCell ref="V18:V21"/>
    <mergeCell ref="W6:W9"/>
    <mergeCell ref="W10:W13"/>
    <mergeCell ref="W18:W21"/>
    <mergeCell ref="V6:V9"/>
    <mergeCell ref="U10:U13"/>
    <mergeCell ref="V10:V13"/>
    <mergeCell ref="AC6:AC9"/>
    <mergeCell ref="AD6:AD9"/>
    <mergeCell ref="AE6:AE9"/>
    <mergeCell ref="AF6:AF9"/>
    <mergeCell ref="AG6:AG9"/>
    <mergeCell ref="X6:X9"/>
    <mergeCell ref="Y6:Y9"/>
    <mergeCell ref="Z6:Z9"/>
    <mergeCell ref="AA6:AA9"/>
    <mergeCell ref="AB6:AB9"/>
    <mergeCell ref="Y18:Y21"/>
    <mergeCell ref="Z18:Z21"/>
    <mergeCell ref="AA18:AA21"/>
    <mergeCell ref="AC10:AC13"/>
    <mergeCell ref="X10:X13"/>
    <mergeCell ref="Y10:Y13"/>
    <mergeCell ref="Z10:Z13"/>
    <mergeCell ref="AA10:AA13"/>
    <mergeCell ref="W14:W17"/>
    <mergeCell ref="X14:X17"/>
    <mergeCell ref="Y14:Y17"/>
    <mergeCell ref="Z14:Z17"/>
    <mergeCell ref="AA14:AA17"/>
    <mergeCell ref="AJ6:AJ21"/>
    <mergeCell ref="AH6:AH21"/>
    <mergeCell ref="AI6:AI21"/>
    <mergeCell ref="Q18:Q21"/>
    <mergeCell ref="R18:R21"/>
    <mergeCell ref="S18:S21"/>
    <mergeCell ref="AB10:AB13"/>
    <mergeCell ref="AE10:AE13"/>
    <mergeCell ref="AB14:AB17"/>
    <mergeCell ref="AE14:AE17"/>
    <mergeCell ref="AB18:AB21"/>
    <mergeCell ref="AE18:AE21"/>
    <mergeCell ref="AF10:AF13"/>
    <mergeCell ref="AG10:AG13"/>
    <mergeCell ref="AF14:AF17"/>
    <mergeCell ref="AG14:AG17"/>
    <mergeCell ref="AF18:AF21"/>
    <mergeCell ref="AG18:AG21"/>
    <mergeCell ref="AD10:AD13"/>
    <mergeCell ref="AC14:AC17"/>
    <mergeCell ref="AD14:AD17"/>
    <mergeCell ref="AC18:AC21"/>
    <mergeCell ref="AD18:AD21"/>
    <mergeCell ref="X18:X21"/>
    <mergeCell ref="B38:B41"/>
    <mergeCell ref="C38:C41"/>
    <mergeCell ref="D38:D41"/>
    <mergeCell ref="E38:E41"/>
    <mergeCell ref="F38:F39"/>
    <mergeCell ref="G38:G41"/>
    <mergeCell ref="H38:H39"/>
    <mergeCell ref="I38:I39"/>
    <mergeCell ref="N38:N39"/>
    <mergeCell ref="O38:O39"/>
    <mergeCell ref="P38:P39"/>
    <mergeCell ref="Q38:Q39"/>
    <mergeCell ref="R38:R39"/>
    <mergeCell ref="S38:S39"/>
    <mergeCell ref="T38:T41"/>
    <mergeCell ref="U38:U39"/>
    <mergeCell ref="V38:V39"/>
    <mergeCell ref="W38:W39"/>
    <mergeCell ref="X38:X39"/>
    <mergeCell ref="Y38:Y39"/>
    <mergeCell ref="Z38:Z39"/>
    <mergeCell ref="AA38:AA39"/>
    <mergeCell ref="AB38:AB39"/>
    <mergeCell ref="AC38:AC39"/>
    <mergeCell ref="AD38:AD39"/>
    <mergeCell ref="AE38:AE39"/>
    <mergeCell ref="AF38:AF39"/>
    <mergeCell ref="AG38:AG39"/>
    <mergeCell ref="AH38:AH41"/>
    <mergeCell ref="AI38:AI41"/>
    <mergeCell ref="AJ38:AJ41"/>
    <mergeCell ref="F40:F41"/>
    <mergeCell ref="H40:H41"/>
    <mergeCell ref="I40:I41"/>
    <mergeCell ref="N40:N41"/>
    <mergeCell ref="O40:O41"/>
    <mergeCell ref="P40:P41"/>
    <mergeCell ref="Q40:Q41"/>
    <mergeCell ref="R40:R41"/>
    <mergeCell ref="S40:S41"/>
    <mergeCell ref="U40:U41"/>
    <mergeCell ref="V40:V41"/>
    <mergeCell ref="W40:W41"/>
    <mergeCell ref="X40:X41"/>
    <mergeCell ref="Y40:Y41"/>
    <mergeCell ref="Z40:Z41"/>
    <mergeCell ref="AA40:AA41"/>
    <mergeCell ref="AB40:AB41"/>
    <mergeCell ref="AC40:AC41"/>
    <mergeCell ref="AD40:AD41"/>
    <mergeCell ref="AE40:AE41"/>
    <mergeCell ref="AF40:AF41"/>
    <mergeCell ref="AG40:AG41"/>
    <mergeCell ref="B42:B45"/>
    <mergeCell ref="C42:C45"/>
    <mergeCell ref="D42:D45"/>
    <mergeCell ref="E42:E45"/>
    <mergeCell ref="F42:F43"/>
    <mergeCell ref="G42:G45"/>
    <mergeCell ref="H42:H43"/>
    <mergeCell ref="I42:I43"/>
    <mergeCell ref="N42:N43"/>
    <mergeCell ref="O42:O43"/>
    <mergeCell ref="P42:P43"/>
    <mergeCell ref="Q42:Q43"/>
    <mergeCell ref="R42:R43"/>
    <mergeCell ref="S42:S43"/>
    <mergeCell ref="T42:T45"/>
    <mergeCell ref="U42:U43"/>
    <mergeCell ref="V42:V43"/>
    <mergeCell ref="W42:W43"/>
    <mergeCell ref="X42:X43"/>
    <mergeCell ref="Y42:Y43"/>
    <mergeCell ref="Z42:Z43"/>
    <mergeCell ref="AA42:AA43"/>
    <mergeCell ref="AB42:AB43"/>
    <mergeCell ref="AC42:AC43"/>
    <mergeCell ref="AD42:AD43"/>
    <mergeCell ref="AE42:AE43"/>
    <mergeCell ref="AF42:AF43"/>
    <mergeCell ref="AG42:AG43"/>
    <mergeCell ref="AH42:AH45"/>
    <mergeCell ref="AI42:AI45"/>
    <mergeCell ref="AJ42:AJ45"/>
    <mergeCell ref="AD44:AD45"/>
    <mergeCell ref="AE44:AE45"/>
    <mergeCell ref="AF44:AF45"/>
    <mergeCell ref="AG44:AG45"/>
    <mergeCell ref="F44:F45"/>
    <mergeCell ref="H44:H45"/>
    <mergeCell ref="I44:I45"/>
    <mergeCell ref="N44:N45"/>
    <mergeCell ref="O44:O45"/>
    <mergeCell ref="P44:P45"/>
    <mergeCell ref="Q44:Q45"/>
    <mergeCell ref="R44:R45"/>
    <mergeCell ref="S44:S45"/>
    <mergeCell ref="U44:U45"/>
    <mergeCell ref="V44:V45"/>
    <mergeCell ref="W44:W45"/>
    <mergeCell ref="X44:X45"/>
    <mergeCell ref="Y44:Y45"/>
    <mergeCell ref="Z44:Z45"/>
    <mergeCell ref="AA44:AA45"/>
    <mergeCell ref="AB44:AB45"/>
    <mergeCell ref="AC44:AC45"/>
    <mergeCell ref="B46:B47"/>
    <mergeCell ref="C46:C47"/>
    <mergeCell ref="D46:D47"/>
    <mergeCell ref="E46:E47"/>
    <mergeCell ref="F46:F47"/>
    <mergeCell ref="G46:G47"/>
    <mergeCell ref="H46:H47"/>
    <mergeCell ref="I46:I47"/>
    <mergeCell ref="N46:N47"/>
    <mergeCell ref="O46:O47"/>
    <mergeCell ref="P46:P47"/>
    <mergeCell ref="Q46:Q47"/>
    <mergeCell ref="R46:R47"/>
    <mergeCell ref="S46:S47"/>
    <mergeCell ref="T46:T47"/>
    <mergeCell ref="U46:U47"/>
    <mergeCell ref="V46:V47"/>
    <mergeCell ref="W46:W47"/>
    <mergeCell ref="AG46:AG47"/>
    <mergeCell ref="AH46:AH47"/>
    <mergeCell ref="AI46:AI47"/>
    <mergeCell ref="AJ46:AJ47"/>
    <mergeCell ref="X46:X47"/>
    <mergeCell ref="Y46:Y47"/>
    <mergeCell ref="Z46:Z47"/>
    <mergeCell ref="AA46:AA47"/>
    <mergeCell ref="AB46:AB47"/>
    <mergeCell ref="AC46:AC47"/>
    <mergeCell ref="AD46:AD47"/>
    <mergeCell ref="AE46:AE47"/>
    <mergeCell ref="AF46:AF4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Julija Maniuškina</dc:creator>
  <cp:lastModifiedBy>Lenovo1</cp:lastModifiedBy>
  <cp:lastPrinted>2022-12-22T14:53:05Z</cp:lastPrinted>
  <dcterms:created xsi:type="dcterms:W3CDTF">2022-12-16T11:51:22Z</dcterms:created>
  <dcterms:modified xsi:type="dcterms:W3CDTF">2026-06-01T11:31:05Z</dcterms:modified>
</cp:coreProperties>
</file>