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1\Desktop\KVIETIMŲ PLANAI ir STEBĖSENA\2026-06-29 kvieitmo panų keitimas\"/>
    </mc:Choice>
  </mc:AlternateContent>
  <xr:revisionPtr revIDLastSave="0" documentId="8_{8BAAC6B1-C16C-44AD-AAF6-3A27D288A5A7}" xr6:coauthVersionLast="41" xr6:coauthVersionMax="41" xr10:uidLastSave="{00000000-0000-0000-0000-000000000000}"/>
  <bookViews>
    <workbookView xWindow="-120" yWindow="-120" windowWidth="29040" windowHeight="15720" tabRatio="195" xr2:uid="{00000000-000D-0000-FFFF-FFFF00000000}"/>
  </bookViews>
  <sheets>
    <sheet name="Lapas1" sheetId="1" r:id="rId1"/>
  </sheets>
  <definedNames>
    <definedName name="_xlnm._FilterDatabase" localSheetId="0" hidden="1">Lapas1!$B$6:$AM$34</definedName>
    <definedName name="_xlnm.Print_Area" localSheetId="0">Lapas1!$A$1:$AJ$9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" i="1" l="1"/>
  <c r="W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Kmitienė</author>
  </authors>
  <commentList>
    <comment ref="U13" authorId="0" shapeId="0" xr:uid="{9E60E850-86C9-48FC-937C-F5B90BDA143C}">
      <text>
        <r>
          <rPr>
            <b/>
            <sz val="9"/>
            <color indexed="81"/>
            <rFont val="Tahoma"/>
            <family val="2"/>
            <charset val="186"/>
          </rPr>
          <t xml:space="preserve">Inga Kmitienė:
</t>
        </r>
        <r>
          <rPr>
            <sz val="9"/>
            <color indexed="81"/>
            <rFont val="Tahoma"/>
            <family val="2"/>
            <charset val="186"/>
          </rPr>
          <t xml:space="preserve">
Suma patikslinta pagal baigto vertinti PĮP duomenis.</t>
        </r>
      </text>
    </comment>
    <comment ref="AC13" authorId="0" shapeId="0" xr:uid="{52AEAA7D-8170-4B56-8303-766DFDE1F322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Suma patikslinta pagal baigto vertinti PĮP duomenis.</t>
        </r>
      </text>
    </comment>
    <comment ref="N14" authorId="0" shapeId="0" xr:uid="{C94B8CE8-BD04-41B7-BF4D-B4DADA389523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Rodiklis sumažintas pagal pakeisto RPPl duomenis.</t>
        </r>
      </text>
    </comment>
    <comment ref="U31" authorId="0" shapeId="0" xr:uid="{1CC5668F-C0FB-48D3-AF1A-8CBF77C0F78D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Suma patikslinta pagal pasirašytos finansavimo sutarties duomenis.</t>
        </r>
      </text>
    </comment>
    <comment ref="AF31" authorId="0" shapeId="0" xr:uid="{9524017F-CDCE-424B-ABE3-1440C304B29A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Suma patikslinta pagal pasirašytos finansavimo sutarties duomenis.</t>
        </r>
      </text>
    </comment>
    <comment ref="U33" authorId="0" shapeId="0" xr:uid="{7C3D1308-9CC0-4226-8EE2-3CD839272547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Didinama finansavimo lėšų sumą iš 84.587,00 į
106.425,79
</t>
        </r>
      </text>
    </comment>
    <comment ref="W33" authorId="0" shapeId="0" xr:uid="{42E9A500-9539-4654-82E1-BE18C5350C0B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Didinama finansavimo lėšų sumą iš 84.587,00 į
106.425,79</t>
        </r>
      </text>
    </comment>
    <comment ref="AC33" authorId="0" shapeId="0" xr:uid="{B0F08A4A-6CAE-4C00-8275-A250DAC333BD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Mažinama Pareiškėjo lėšų suma iš 42.413,00
20.574,21
</t>
        </r>
      </text>
    </comment>
    <comment ref="AF33" authorId="0" shapeId="0" xr:uid="{9FC0C659-7E6C-4CEA-B258-A487E769AFC8}">
      <text>
        <r>
          <rPr>
            <b/>
            <sz val="9"/>
            <color indexed="81"/>
            <rFont val="Tahoma"/>
            <family val="2"/>
            <charset val="186"/>
          </rPr>
          <t>Inga Kmitienė:</t>
        </r>
        <r>
          <rPr>
            <sz val="9"/>
            <color indexed="81"/>
            <rFont val="Tahoma"/>
            <family val="2"/>
            <charset val="186"/>
          </rPr>
          <t xml:space="preserve">
Didinama finansavimo lėšų sumą iš 84.587,00 į
106.425,79</t>
        </r>
      </text>
    </comment>
  </commentList>
</comments>
</file>

<file path=xl/sharedStrings.xml><?xml version="1.0" encoding="utf-8"?>
<sst xmlns="http://schemas.openxmlformats.org/spreadsheetml/2006/main" count="1488" uniqueCount="136">
  <si>
    <t>Kvietimo numeris</t>
  </si>
  <si>
    <t>Kvietimo pavadinimas</t>
  </si>
  <si>
    <t>Konkretus uždavinys arba priemonė (reforma ar investicija)</t>
  </si>
  <si>
    <t>Siektini stebėsenos rodikliai</t>
  </si>
  <si>
    <t>Pavadinimas</t>
  </si>
  <si>
    <t>Kodas</t>
  </si>
  <si>
    <t>Matavimo vienetas</t>
  </si>
  <si>
    <t>Siektina reikšmė</t>
  </si>
  <si>
    <t>EGADP paskolos lėšos</t>
  </si>
  <si>
    <t>Sostinės regionas</t>
  </si>
  <si>
    <t>Vidurio ir Vakarų Lietuva</t>
  </si>
  <si>
    <t>Pastabos:</t>
  </si>
  <si>
    <t>Valstybės biudžeto lėšos, skirtos ES fondų lėšomis netinkamam finansuoti  pridėtinės vertės mokesčiui apmokėti</t>
  </si>
  <si>
    <t>Netaikoma</t>
  </si>
  <si>
    <t xml:space="preserve">Apskritis </t>
  </si>
  <si>
    <t>Pažangos priemonės numeris</t>
  </si>
  <si>
    <t xml:space="preserve">Pažangos priemonės pavadinimas </t>
  </si>
  <si>
    <t>Finansuojamos projektų veiklos</t>
  </si>
  <si>
    <t>Galimi pareiškėjai</t>
  </si>
  <si>
    <t>Administruojančioji institucija</t>
  </si>
  <si>
    <t>Projektų atrankos būdas</t>
  </si>
  <si>
    <t xml:space="preserve">Planuojama kvietimo pabaigos data </t>
  </si>
  <si>
    <t>Paskelbto kvietimo data</t>
  </si>
  <si>
    <t>Planuojama kvietimo pradžios data</t>
  </si>
  <si>
    <t>Finansavimo forma</t>
  </si>
  <si>
    <t>Asignavimų valdytojas</t>
  </si>
  <si>
    <t>Pareiškėjų tipas: viešasis,  privatus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</si>
  <si>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</si>
  <si>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</si>
  <si>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</si>
  <si>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Valstybės biudžeto lėšos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</si>
  <si>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</si>
  <si>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</si>
  <si>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 xml:space="preserve">
Bendrojo finansavimo lėšos</t>
  </si>
  <si>
    <t>Nuosavo įnašo dydis (eurais)</t>
  </si>
  <si>
    <t>1. Lentelės 3–5, 15, 16,  28 stulpeliuose nurodomi INVESTIS formoje pateikiami šie duomenų grupavimo lygiai: Europos Sąjungos lėšų fondas, asignavimų valdytojas, administruojančioji institucija, pažangos priemonė, veikla.</t>
  </si>
  <si>
    <t>2. Lentelės 3–5, 14–18, 21–26, 28–35 stulpeliuose duomenys filtruojami iš INVESTIS formos.</t>
  </si>
  <si>
    <t>ES lėšų fondas</t>
  </si>
  <si>
    <r>
      <t>Finansavimas pagal regioną, kuriam gali būti priskiriama</t>
    </r>
    <r>
      <rPr>
        <b/>
        <sz val="10"/>
        <color theme="1"/>
        <rFont val="Times New Roman"/>
        <family val="1"/>
        <charset val="186"/>
      </rPr>
      <t xml:space="preserve"> (-os) projekto veikla
 (-os) </t>
    </r>
  </si>
  <si>
    <r>
      <t>20</t>
    </r>
    <r>
      <rPr>
        <sz val="10"/>
        <rFont val="Times New Roman"/>
        <family val="1"/>
        <charset val="186"/>
      </rPr>
      <t>21–</t>
    </r>
    <r>
      <rPr>
        <sz val="10"/>
        <color theme="1"/>
        <rFont val="Times New Roman"/>
        <family val="1"/>
        <charset val="186"/>
      </rPr>
      <t>2027 metų Europos Sąjungos fondų investicijų programos ir Ekonomikos gaivinimo ir atsparumo didinimo plano „Naujos kartos Lietuva“ administravimo taisyklių
7 priedas</t>
    </r>
  </si>
  <si>
    <t xml:space="preserve"> Skatinti darnų judumą miestuose</t>
  </si>
  <si>
    <t>2021–2027 m. Europos Sąjungos investicijų programos uždavinys "8.1 Tvarus judumas mieste"</t>
  </si>
  <si>
    <t>Ne</t>
  </si>
  <si>
    <t>Dviračiams skirtos infrastruktūros naudotojų skaičius per metus</t>
  </si>
  <si>
    <t>R.B.2.2064</t>
  </si>
  <si>
    <t xml:space="preserve">Dviračiams skirta infrastruktūra, kuriai
suteikta parama </t>
  </si>
  <si>
    <t>P.B.2.0058</t>
  </si>
  <si>
    <t>Kilometrai</t>
  </si>
  <si>
    <t>Viešasis</t>
  </si>
  <si>
    <t>SM</t>
  </si>
  <si>
    <t>CPVA</t>
  </si>
  <si>
    <t>-</t>
  </si>
  <si>
    <t>ERPF</t>
  </si>
  <si>
    <t>Planavimas</t>
  </si>
  <si>
    <t xml:space="preserve">Dotacija </t>
  </si>
  <si>
    <t>Naudotojai per metus</t>
  </si>
  <si>
    <t xml:space="preserve">28-101-P </t>
  </si>
  <si>
    <t xml:space="preserve">28-102-P </t>
  </si>
  <si>
    <t xml:space="preserve">28-103-P </t>
  </si>
  <si>
    <t xml:space="preserve">28-104-P </t>
  </si>
  <si>
    <t xml:space="preserve">28-105-P </t>
  </si>
  <si>
    <t xml:space="preserve">28-106-P </t>
  </si>
  <si>
    <t xml:space="preserve">28-107-P </t>
  </si>
  <si>
    <t xml:space="preserve">28-108-P </t>
  </si>
  <si>
    <t>Mažeikių miesto vakarinio aplinkkelio dalies (Mažeikių m., Troškučių g.) dviračiams skirtos infrastruktūros įrengimas</t>
  </si>
  <si>
    <t>Dviračių takų  Mažeikių m., V. Kudirkos ir Žemaitės gatvėse įrengimas</t>
  </si>
  <si>
    <t>Mažeikių rajono savivaldybės administracija</t>
  </si>
  <si>
    <t xml:space="preserve">Dviračiams skirtos infrastruktūros plėtra, sujungiant esamus takus į vieną bendrą tinklą Mažeikių mieste </t>
  </si>
  <si>
    <t>Dviračiams skirtos  infrastruktūros plėtra Telšių mieste palei Masčio ežero pakrantę</t>
  </si>
  <si>
    <t>Telšių rajono savivaldybės administracija</t>
  </si>
  <si>
    <t>Dviračiams skirtos infrastruktūros plėtra, įrengiant dviračių takus Telšių mieste, (P. Genio g., Žarėnų g., Ąžuolyno g. iki Plungės g.)</t>
  </si>
  <si>
    <t>Telšių miesto Kęstučio g. ir Stoties g. dviračiams skirtos infrastruktūros pritaikymas</t>
  </si>
  <si>
    <t>Dviračiams skirtos infrastruktūros plėtra palei Masčio ežero pakrantę, Saulėtekio g. ir Lygumų g.</t>
  </si>
  <si>
    <t>2024 m. 6 mėn.</t>
  </si>
  <si>
    <t>2024 m. 3 mėn.</t>
  </si>
  <si>
    <t>2024 m. 5 mėn.</t>
  </si>
  <si>
    <t>2024 m. 9 mėn.</t>
  </si>
  <si>
    <t xml:space="preserve">28-109-P </t>
  </si>
  <si>
    <t xml:space="preserve">28-110-P </t>
  </si>
  <si>
    <t>Viešojo transporto priemonių informacinės sistemos sukūrimas ir įdiegimas Mažeikiuose</t>
  </si>
  <si>
    <t xml:space="preserve">Įgyvendintos darnaus judumo priemonės </t>
  </si>
  <si>
    <t xml:space="preserve">P.S.2.1035 </t>
  </si>
  <si>
    <t>Skaičius</t>
  </si>
  <si>
    <t>Telšių miesto darnaus judumo priemonių, prisidedančių prie šiltnamio efektą sukeliančių dujų mažinimo, įrengimas</t>
  </si>
  <si>
    <t>TELŠIŲ REGIONO KVIETIMŲ TEIKTI PROJEKTŲ ĮGYVENDINIMO PLANUS PLANAS</t>
  </si>
  <si>
    <t>2024 m. 09 mėn.</t>
  </si>
  <si>
    <t xml:space="preserve">10-001-06-01-03-(RE)-28-LT028-01-01-04  </t>
  </si>
  <si>
    <t>2024 m. 04 mėn.</t>
  </si>
  <si>
    <t>28-111-P</t>
  </si>
  <si>
    <t>Dviračiams skirtos infrastruktūros įrengimas – tilto per Ventos upę pastatymas</t>
  </si>
  <si>
    <t>Paskelbti kvietimai</t>
  </si>
  <si>
    <r>
      <rPr>
        <b/>
        <sz val="10"/>
        <color theme="1"/>
        <rFont val="Times New Roman"/>
        <family val="1"/>
        <charset val="186"/>
      </rPr>
      <t>Požymis</t>
    </r>
    <r>
      <rPr>
        <strike/>
        <sz val="10"/>
        <color theme="1"/>
        <rFont val="Times New Roman"/>
        <family val="1"/>
        <charset val="186"/>
      </rPr>
      <t xml:space="preserve"> </t>
    </r>
  </si>
  <si>
    <t>Nepanaudotos Ekonomikos gaivinimo ir atsparumo didinimo priemonės lėšos</t>
  </si>
  <si>
    <t>Būsena</t>
  </si>
  <si>
    <t>Įgyvendinamas</t>
  </si>
  <si>
    <t>1.1. Mažeikių miesto vakarinio aplinkkelio dalies (Mažeikių m., Troškučių g.) dviračiams skirtos infrastruktūros įrengimas</t>
  </si>
  <si>
    <t>1.2. Dviračių takų  Mažeikių m., V. Kudirkos ir Žemaitės gatvėse įrengimas</t>
  </si>
  <si>
    <t xml:space="preserve">1.3. Dviračiams skirtos infrastruktūros plėtra, sujungiant esamus takus į vieną bendrą tinklą Mažeikių mieste </t>
  </si>
  <si>
    <t>1.6 Dviračiams skirtos  infrastruktūros plėtra Telšių mieste palei Masčio ežero pakrantę</t>
  </si>
  <si>
    <t>Nevykdomas</t>
  </si>
  <si>
    <t>1.7 Dviračiams skirtos infrastruktūros plėtra, įrengiant dviračių takus Telšių mieste, (P. Genio g., Žarėnų g., Ąžuolyno g. iki Plungės g.)</t>
  </si>
  <si>
    <t>Neaktulaus, pakeistas projektu 1.12</t>
  </si>
  <si>
    <t>1.8. Telšių miesto Kęstučio g. ir Stoties g. dviračiams skirtos infrastruktūros pritaikymas</t>
  </si>
  <si>
    <t>1.9. Dviračiams skirtos  infrastruktūros plėtra Telšių miesto Parko g. palei Masčio ežero pakrantę</t>
  </si>
  <si>
    <t>Dviračiams skirtos  infrastruktūros plėtra Telšių miesto Parko g. palei Masčio ežero pakrantę</t>
  </si>
  <si>
    <t>Neaktulaus, pakeistas projektu 1.13</t>
  </si>
  <si>
    <t>1.10 Dviračiams skirtos infrastruktūros plėtra palei Masčio ežero pakrantę, Saulėtekio g. ir Lygumų g.</t>
  </si>
  <si>
    <t>2025 m. 02 mėn.</t>
  </si>
  <si>
    <t>2025 m. II</t>
  </si>
  <si>
    <t>1.4 Viešojo transporto priemonių informacinės sistemos sukūrimas ir įdiegimas Mažeikiuose</t>
  </si>
  <si>
    <t>1.5 Telšių miesto darnaus judumo priemonių, prisidedančių prie šiltnamio efektą sukeliančių dujų mažinimo, įrengimas</t>
  </si>
  <si>
    <t>1.11 Dviračiams skirtos infrastruktūros įrengimas – tilto per Ventos upę pastatymas</t>
  </si>
  <si>
    <t>1.12 Dviračiams skirtos infrastruktūros plėtra, įrengiant dviračių takus Telšių mieste (Miško g, Alyvų g. ir Plungės g.)</t>
  </si>
  <si>
    <t>Dviračiams skirtos infrastruktūros plėtra, įrengiant dviračių takus Telšių mieste (Miško g, Alyvų g. ir Plungės g.)</t>
  </si>
  <si>
    <t>28-112-P</t>
  </si>
  <si>
    <t>28-113-P</t>
  </si>
  <si>
    <t>28-114-P</t>
  </si>
  <si>
    <t>28-115-P</t>
  </si>
  <si>
    <t xml:space="preserve">1.13 Dviračiams skirtos  infrastruktūros plėtra Telšių miesto Parko g. ir Malūno g. </t>
  </si>
  <si>
    <t xml:space="preserve">Dviračiams skirtos  infrastruktūros plėtra Telšių miesto Parko g. ir Malūno g. </t>
  </si>
  <si>
    <t>1.14 Darnaus judumo priemonių diegimas Telšių mieste</t>
  </si>
  <si>
    <t>Darnaus judumo priemonių diegimas Telšių mieste</t>
  </si>
  <si>
    <t>1.15 Telšių miesto dviračių stovėjimo vietų bei dviračių saugyklų įrengimas</t>
  </si>
  <si>
    <t>Telšių miesto dviračių stovėjimo vietų bei dviračių saugyklų įrengimas</t>
  </si>
  <si>
    <t>RPPl nurodyta Projekto įgyvendinimo pradžia</t>
  </si>
  <si>
    <t>2026 m. 06 mėn.</t>
  </si>
  <si>
    <t>2026 m. 08 mėn.</t>
  </si>
  <si>
    <r>
      <t xml:space="preserve">2025 m. 01 mėn.
</t>
    </r>
    <r>
      <rPr>
        <i/>
        <sz val="9"/>
        <color rgb="FFFF0000"/>
        <rFont val="Times New Roman"/>
        <family val="1"/>
        <charset val="186"/>
      </rPr>
      <t>2025-01-20</t>
    </r>
  </si>
  <si>
    <t>Išbrauktas iš RPPL. Nevykdomas</t>
  </si>
  <si>
    <t>2026 m. IV</t>
  </si>
  <si>
    <t>VISO:</t>
  </si>
  <si>
    <t>2026 m. II</t>
  </si>
  <si>
    <t>2026 m. 02 mėn.</t>
  </si>
  <si>
    <t>2025 m. I</t>
  </si>
  <si>
    <t>Planuojamas</t>
  </si>
  <si>
    <t>Ruošiama sutartis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</si>
</sst>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;[Red]#,##0.00"/>
    <numFmt numFmtId="166" formatCode="#,##0;[Red]#,##0"/>
  </numFmts>
  <fonts count="18" x14ac:knownFonts="1">
    <font>
      <sz val="11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trike/>
      <sz val="10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top" wrapText="1"/>
    </xf>
    <xf numFmtId="0" fontId="8" fillId="2" borderId="0" xfId="0" applyFont="1" applyFill="1" applyAlignment="1">
      <alignment vertical="top"/>
    </xf>
    <xf numFmtId="4" fontId="7" fillId="0" borderId="0" xfId="0" applyNumberFormat="1" applyFont="1"/>
    <xf numFmtId="0" fontId="3" fillId="3" borderId="0" xfId="0" applyFont="1" applyFill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topLeftCell="A28" zoomScale="90" zoomScaleNormal="90" workbookViewId="0">
      <pane xSplit="3" topLeftCell="D1" activePane="topRight" state="frozen"/>
      <selection activeCell="A2" sqref="A2"/>
      <selection pane="topRight" activeCell="AH38" sqref="AH38"/>
    </sheetView>
  </sheetViews>
  <sheetFormatPr defaultColWidth="9.140625" defaultRowHeight="12.75" x14ac:dyDescent="0.2"/>
  <cols>
    <col min="1" max="1" width="1.85546875" style="1" customWidth="1"/>
    <col min="2" max="2" width="22.42578125" style="1" customWidth="1"/>
    <col min="3" max="3" width="21" style="1" customWidth="1"/>
    <col min="4" max="4" width="18.85546875" style="1" customWidth="1"/>
    <col min="5" max="6" width="13.85546875" style="1" customWidth="1"/>
    <col min="7" max="7" width="18.28515625" style="1" customWidth="1"/>
    <col min="8" max="8" width="19.7109375" style="1" hidden="1" customWidth="1"/>
    <col min="9" max="9" width="14.7109375" style="1" hidden="1" customWidth="1"/>
    <col min="10" max="10" width="13.85546875" style="1" hidden="1" customWidth="1"/>
    <col min="11" max="11" width="12.7109375" style="1" hidden="1" customWidth="1"/>
    <col min="12" max="13" width="10.5703125" style="1" hidden="1" customWidth="1"/>
    <col min="14" max="15" width="10.5703125" style="1" customWidth="1"/>
    <col min="16" max="16" width="15.85546875" style="1" customWidth="1"/>
    <col min="17" max="17" width="15.85546875" style="1" hidden="1" customWidth="1"/>
    <col min="18" max="18" width="18.5703125" style="1" hidden="1" customWidth="1"/>
    <col min="19" max="19" width="15.85546875" style="1" hidden="1" customWidth="1"/>
    <col min="20" max="20" width="14" style="1" hidden="1" customWidth="1"/>
    <col min="21" max="21" width="14" style="1" customWidth="1"/>
    <col min="22" max="22" width="14" style="1" hidden="1" customWidth="1"/>
    <col min="23" max="23" width="19.28515625" style="1" hidden="1" customWidth="1"/>
    <col min="24" max="24" width="11.28515625" style="1" hidden="1" customWidth="1"/>
    <col min="25" max="25" width="10" style="1" hidden="1" customWidth="1"/>
    <col min="26" max="26" width="11.7109375" style="1" hidden="1" customWidth="1"/>
    <col min="27" max="28" width="12.28515625" style="1" hidden="1" customWidth="1"/>
    <col min="29" max="29" width="17.7109375" style="1" customWidth="1"/>
    <col min="30" max="30" width="11.28515625" style="1" customWidth="1"/>
    <col min="31" max="31" width="12.28515625" style="1" customWidth="1"/>
    <col min="32" max="34" width="11.140625" style="1" customWidth="1"/>
    <col min="35" max="35" width="24.28515625" style="1" customWidth="1"/>
    <col min="36" max="36" width="19.42578125" style="1" customWidth="1"/>
    <col min="37" max="37" width="10.42578125" style="1" customWidth="1"/>
    <col min="38" max="38" width="12.85546875" style="1" customWidth="1"/>
    <col min="39" max="39" width="17.5703125" style="1" customWidth="1"/>
    <col min="40" max="16384" width="9.140625" style="1"/>
  </cols>
  <sheetData>
    <row r="1" spans="2:38" ht="39.75" hidden="1" customHeight="1" x14ac:dyDescent="0.2">
      <c r="C1" s="15"/>
      <c r="D1" s="11" t="s">
        <v>90</v>
      </c>
      <c r="K1" s="2"/>
      <c r="AE1" s="20" t="s">
        <v>39</v>
      </c>
      <c r="AF1" s="20"/>
      <c r="AG1" s="20"/>
      <c r="AH1" s="20"/>
      <c r="AI1" s="20"/>
      <c r="AJ1" s="20"/>
    </row>
    <row r="3" spans="2:38" ht="15" customHeight="1" x14ac:dyDescent="0.2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2:38" ht="15" customHeight="1" x14ac:dyDescent="0.2">
      <c r="C4" s="22" t="s">
        <v>84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2:38" ht="14.45" customHeight="1" x14ac:dyDescent="0.2"/>
    <row r="6" spans="2:38" ht="41.1" customHeight="1" x14ac:dyDescent="0.2">
      <c r="B6" s="26" t="s">
        <v>93</v>
      </c>
      <c r="C6" s="27" t="s">
        <v>0</v>
      </c>
      <c r="D6" s="27" t="s">
        <v>1</v>
      </c>
      <c r="E6" s="27" t="s">
        <v>15</v>
      </c>
      <c r="F6" s="27" t="s">
        <v>16</v>
      </c>
      <c r="G6" s="27" t="s">
        <v>17</v>
      </c>
      <c r="H6" s="27" t="s">
        <v>2</v>
      </c>
      <c r="I6" s="28" t="s">
        <v>91</v>
      </c>
      <c r="J6" s="27" t="s">
        <v>92</v>
      </c>
      <c r="K6" s="29" t="s">
        <v>3</v>
      </c>
      <c r="L6" s="29"/>
      <c r="M6" s="29"/>
      <c r="N6" s="29"/>
      <c r="O6" s="30" t="s">
        <v>26</v>
      </c>
      <c r="P6" s="27" t="s">
        <v>18</v>
      </c>
      <c r="Q6" s="31" t="s">
        <v>25</v>
      </c>
      <c r="R6" s="31" t="s">
        <v>19</v>
      </c>
      <c r="S6" s="31" t="s">
        <v>24</v>
      </c>
      <c r="T6" s="31" t="s">
        <v>20</v>
      </c>
      <c r="U6" s="27" t="s">
        <v>27</v>
      </c>
      <c r="V6" s="27" t="s">
        <v>28</v>
      </c>
      <c r="W6" s="29" t="s">
        <v>29</v>
      </c>
      <c r="X6" s="29"/>
      <c r="Y6" s="29"/>
      <c r="Z6" s="29"/>
      <c r="AA6" s="29"/>
      <c r="AB6" s="29"/>
      <c r="AC6" s="27" t="s">
        <v>34</v>
      </c>
      <c r="AD6" s="32" t="s">
        <v>37</v>
      </c>
      <c r="AE6" s="33" t="s">
        <v>38</v>
      </c>
      <c r="AF6" s="34"/>
      <c r="AG6" s="35"/>
      <c r="AH6" s="30" t="s">
        <v>14</v>
      </c>
      <c r="AI6" s="30" t="s">
        <v>23</v>
      </c>
      <c r="AJ6" s="27" t="s">
        <v>21</v>
      </c>
      <c r="AK6" s="30" t="s">
        <v>22</v>
      </c>
      <c r="AL6" s="24" t="s">
        <v>124</v>
      </c>
    </row>
    <row r="7" spans="2:38" ht="37.5" customHeight="1" x14ac:dyDescent="0.2">
      <c r="B7" s="26"/>
      <c r="C7" s="27"/>
      <c r="D7" s="27"/>
      <c r="E7" s="27"/>
      <c r="F7" s="27"/>
      <c r="G7" s="27"/>
      <c r="H7" s="27"/>
      <c r="I7" s="36"/>
      <c r="J7" s="28"/>
      <c r="K7" s="37" t="s">
        <v>4</v>
      </c>
      <c r="L7" s="37" t="s">
        <v>5</v>
      </c>
      <c r="M7" s="37" t="s">
        <v>6</v>
      </c>
      <c r="N7" s="38" t="s">
        <v>7</v>
      </c>
      <c r="O7" s="39"/>
      <c r="P7" s="27"/>
      <c r="Q7" s="31"/>
      <c r="R7" s="31"/>
      <c r="S7" s="31"/>
      <c r="T7" s="31"/>
      <c r="U7" s="27"/>
      <c r="V7" s="27"/>
      <c r="W7" s="37" t="s">
        <v>31</v>
      </c>
      <c r="X7" s="37" t="s">
        <v>32</v>
      </c>
      <c r="Y7" s="37" t="s">
        <v>8</v>
      </c>
      <c r="Z7" s="37" t="s">
        <v>33</v>
      </c>
      <c r="AA7" s="37" t="s">
        <v>30</v>
      </c>
      <c r="AB7" s="37" t="s">
        <v>12</v>
      </c>
      <c r="AC7" s="27"/>
      <c r="AD7" s="40"/>
      <c r="AE7" s="37" t="s">
        <v>9</v>
      </c>
      <c r="AF7" s="37" t="s">
        <v>10</v>
      </c>
      <c r="AG7" s="37" t="s">
        <v>13</v>
      </c>
      <c r="AH7" s="39"/>
      <c r="AI7" s="39"/>
      <c r="AJ7" s="27"/>
      <c r="AK7" s="39"/>
      <c r="AL7" s="24"/>
    </row>
    <row r="8" spans="2:38" x14ac:dyDescent="0.2">
      <c r="B8" s="41"/>
      <c r="C8" s="42">
        <v>1</v>
      </c>
      <c r="D8" s="42">
        <v>2</v>
      </c>
      <c r="E8" s="42">
        <v>3</v>
      </c>
      <c r="F8" s="42">
        <v>4</v>
      </c>
      <c r="G8" s="42">
        <v>5</v>
      </c>
      <c r="H8" s="42">
        <v>6</v>
      </c>
      <c r="I8" s="42">
        <v>7</v>
      </c>
      <c r="J8" s="42">
        <v>8</v>
      </c>
      <c r="K8" s="42">
        <v>9</v>
      </c>
      <c r="L8" s="42">
        <v>10</v>
      </c>
      <c r="M8" s="42">
        <v>11</v>
      </c>
      <c r="N8" s="42">
        <v>12</v>
      </c>
      <c r="O8" s="42">
        <v>13</v>
      </c>
      <c r="P8" s="42">
        <v>14</v>
      </c>
      <c r="Q8" s="42">
        <v>15</v>
      </c>
      <c r="R8" s="42">
        <v>16</v>
      </c>
      <c r="S8" s="42">
        <v>17</v>
      </c>
      <c r="T8" s="43">
        <v>18</v>
      </c>
      <c r="U8" s="42">
        <v>19</v>
      </c>
      <c r="V8" s="42">
        <v>20</v>
      </c>
      <c r="W8" s="42">
        <v>21</v>
      </c>
      <c r="X8" s="42">
        <v>22</v>
      </c>
      <c r="Y8" s="42">
        <v>23</v>
      </c>
      <c r="Z8" s="42">
        <v>24</v>
      </c>
      <c r="AA8" s="42">
        <v>25</v>
      </c>
      <c r="AB8" s="42">
        <v>26</v>
      </c>
      <c r="AC8" s="42">
        <v>27</v>
      </c>
      <c r="AD8" s="42">
        <v>28</v>
      </c>
      <c r="AE8" s="42">
        <v>29</v>
      </c>
      <c r="AF8" s="42">
        <v>30</v>
      </c>
      <c r="AG8" s="42">
        <v>31</v>
      </c>
      <c r="AH8" s="42">
        <v>32</v>
      </c>
      <c r="AI8" s="42">
        <v>33</v>
      </c>
      <c r="AJ8" s="42">
        <v>34</v>
      </c>
      <c r="AK8" s="42">
        <v>35</v>
      </c>
    </row>
    <row r="9" spans="2:38" ht="76.5" customHeight="1" x14ac:dyDescent="0.2">
      <c r="B9" s="36" t="s">
        <v>128</v>
      </c>
      <c r="C9" s="44" t="s">
        <v>56</v>
      </c>
      <c r="D9" s="45" t="s">
        <v>64</v>
      </c>
      <c r="E9" s="45" t="s">
        <v>86</v>
      </c>
      <c r="F9" s="45" t="s">
        <v>40</v>
      </c>
      <c r="G9" s="45" t="s">
        <v>95</v>
      </c>
      <c r="H9" s="45" t="s">
        <v>41</v>
      </c>
      <c r="I9" s="46" t="s">
        <v>99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8"/>
      <c r="AL9" s="23"/>
    </row>
    <row r="10" spans="2:38" ht="80.25" customHeight="1" x14ac:dyDescent="0.2">
      <c r="B10" s="36"/>
      <c r="C10" s="44"/>
      <c r="D10" s="45"/>
      <c r="E10" s="45"/>
      <c r="F10" s="45"/>
      <c r="G10" s="45"/>
      <c r="H10" s="45"/>
      <c r="I10" s="49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1"/>
      <c r="AL10" s="23"/>
    </row>
    <row r="11" spans="2:38" ht="73.5" customHeight="1" x14ac:dyDescent="0.2">
      <c r="B11" s="36" t="s">
        <v>94</v>
      </c>
      <c r="C11" s="44" t="s">
        <v>57</v>
      </c>
      <c r="D11" s="45" t="s">
        <v>65</v>
      </c>
      <c r="E11" s="45"/>
      <c r="F11" s="45"/>
      <c r="G11" s="45" t="s">
        <v>96</v>
      </c>
      <c r="H11" s="45"/>
      <c r="I11" s="45" t="s">
        <v>42</v>
      </c>
      <c r="J11" s="45" t="s">
        <v>42</v>
      </c>
      <c r="K11" s="52" t="s">
        <v>43</v>
      </c>
      <c r="L11" s="52" t="s">
        <v>44</v>
      </c>
      <c r="M11" s="52" t="s">
        <v>55</v>
      </c>
      <c r="N11" s="53">
        <v>5000</v>
      </c>
      <c r="O11" s="45" t="s">
        <v>48</v>
      </c>
      <c r="P11" s="45" t="s">
        <v>66</v>
      </c>
      <c r="Q11" s="45" t="s">
        <v>49</v>
      </c>
      <c r="R11" s="45" t="s">
        <v>50</v>
      </c>
      <c r="S11" s="45" t="s">
        <v>54</v>
      </c>
      <c r="T11" s="45" t="s">
        <v>53</v>
      </c>
      <c r="U11" s="54">
        <v>721348</v>
      </c>
      <c r="V11" s="55" t="s">
        <v>51</v>
      </c>
      <c r="W11" s="54">
        <v>721348</v>
      </c>
      <c r="X11" s="45" t="s">
        <v>51</v>
      </c>
      <c r="Y11" s="45" t="s">
        <v>51</v>
      </c>
      <c r="Z11" s="45" t="s">
        <v>51</v>
      </c>
      <c r="AA11" s="45" t="s">
        <v>51</v>
      </c>
      <c r="AB11" s="45" t="s">
        <v>51</v>
      </c>
      <c r="AC11" s="56">
        <v>127297</v>
      </c>
      <c r="AD11" s="45" t="s">
        <v>52</v>
      </c>
      <c r="AE11" s="45" t="s">
        <v>51</v>
      </c>
      <c r="AF11" s="54">
        <v>721348</v>
      </c>
      <c r="AG11" s="45" t="s">
        <v>51</v>
      </c>
      <c r="AH11" s="45" t="s">
        <v>51</v>
      </c>
      <c r="AI11" s="45" t="s">
        <v>74</v>
      </c>
      <c r="AJ11" s="45" t="s">
        <v>75</v>
      </c>
      <c r="AK11" s="57">
        <v>45380</v>
      </c>
    </row>
    <row r="12" spans="2:38" ht="76.5" customHeight="1" x14ac:dyDescent="0.2">
      <c r="B12" s="36"/>
      <c r="C12" s="44"/>
      <c r="D12" s="45"/>
      <c r="E12" s="45"/>
      <c r="F12" s="45"/>
      <c r="G12" s="45"/>
      <c r="H12" s="45"/>
      <c r="I12" s="45"/>
      <c r="J12" s="45"/>
      <c r="K12" s="52" t="s">
        <v>45</v>
      </c>
      <c r="L12" s="52" t="s">
        <v>46</v>
      </c>
      <c r="M12" s="52" t="s">
        <v>47</v>
      </c>
      <c r="N12" s="58">
        <v>1.2230000000000001</v>
      </c>
      <c r="O12" s="45"/>
      <c r="P12" s="45"/>
      <c r="Q12" s="45"/>
      <c r="R12" s="45"/>
      <c r="S12" s="45"/>
      <c r="T12" s="45"/>
      <c r="U12" s="54"/>
      <c r="V12" s="55"/>
      <c r="W12" s="54"/>
      <c r="X12" s="45"/>
      <c r="Y12" s="45"/>
      <c r="Z12" s="45"/>
      <c r="AA12" s="45"/>
      <c r="AB12" s="45"/>
      <c r="AC12" s="56"/>
      <c r="AD12" s="45"/>
      <c r="AE12" s="45"/>
      <c r="AF12" s="54"/>
      <c r="AG12" s="45"/>
      <c r="AH12" s="45"/>
      <c r="AI12" s="45"/>
      <c r="AJ12" s="45"/>
      <c r="AK12" s="45"/>
    </row>
    <row r="13" spans="2:38" ht="76.5" customHeight="1" x14ac:dyDescent="0.2">
      <c r="B13" s="27" t="s">
        <v>135</v>
      </c>
      <c r="C13" s="44" t="s">
        <v>58</v>
      </c>
      <c r="D13" s="45" t="s">
        <v>67</v>
      </c>
      <c r="E13" s="45"/>
      <c r="F13" s="45"/>
      <c r="G13" s="45" t="s">
        <v>97</v>
      </c>
      <c r="H13" s="45"/>
      <c r="I13" s="45" t="s">
        <v>42</v>
      </c>
      <c r="J13" s="45" t="s">
        <v>42</v>
      </c>
      <c r="K13" s="52" t="s">
        <v>43</v>
      </c>
      <c r="L13" s="52" t="s">
        <v>44</v>
      </c>
      <c r="M13" s="52" t="s">
        <v>55</v>
      </c>
      <c r="N13" s="59">
        <v>8000</v>
      </c>
      <c r="O13" s="45" t="s">
        <v>48</v>
      </c>
      <c r="P13" s="45" t="s">
        <v>66</v>
      </c>
      <c r="Q13" s="45" t="s">
        <v>49</v>
      </c>
      <c r="R13" s="45" t="s">
        <v>50</v>
      </c>
      <c r="S13" s="45" t="s">
        <v>54</v>
      </c>
      <c r="T13" s="45" t="s">
        <v>53</v>
      </c>
      <c r="U13" s="54">
        <v>5319604</v>
      </c>
      <c r="V13" s="55" t="s">
        <v>51</v>
      </c>
      <c r="W13" s="54">
        <v>5319604</v>
      </c>
      <c r="X13" s="45" t="s">
        <v>51</v>
      </c>
      <c r="Y13" s="45" t="s">
        <v>51</v>
      </c>
      <c r="Z13" s="45" t="s">
        <v>51</v>
      </c>
      <c r="AA13" s="45" t="s">
        <v>51</v>
      </c>
      <c r="AB13" s="45" t="s">
        <v>51</v>
      </c>
      <c r="AC13" s="54">
        <v>938754</v>
      </c>
      <c r="AD13" s="45" t="s">
        <v>52</v>
      </c>
      <c r="AE13" s="45" t="s">
        <v>51</v>
      </c>
      <c r="AF13" s="54">
        <v>5319604</v>
      </c>
      <c r="AG13" s="45" t="s">
        <v>51</v>
      </c>
      <c r="AH13" s="45" t="s">
        <v>51</v>
      </c>
      <c r="AI13" s="45" t="s">
        <v>73</v>
      </c>
      <c r="AJ13" s="45" t="s">
        <v>132</v>
      </c>
      <c r="AK13" s="57">
        <v>45471</v>
      </c>
      <c r="AL13" s="23" t="s">
        <v>131</v>
      </c>
    </row>
    <row r="14" spans="2:38" ht="87" customHeight="1" x14ac:dyDescent="0.2">
      <c r="B14" s="36"/>
      <c r="C14" s="44"/>
      <c r="D14" s="45"/>
      <c r="E14" s="45"/>
      <c r="F14" s="45"/>
      <c r="G14" s="45"/>
      <c r="H14" s="45"/>
      <c r="I14" s="45"/>
      <c r="J14" s="45"/>
      <c r="K14" s="52" t="s">
        <v>45</v>
      </c>
      <c r="L14" s="52" t="s">
        <v>46</v>
      </c>
      <c r="M14" s="52" t="s">
        <v>47</v>
      </c>
      <c r="N14" s="58">
        <v>6.5540000000000003</v>
      </c>
      <c r="O14" s="45"/>
      <c r="P14" s="45"/>
      <c r="Q14" s="45"/>
      <c r="R14" s="45"/>
      <c r="S14" s="45"/>
      <c r="T14" s="45"/>
      <c r="U14" s="54"/>
      <c r="V14" s="55"/>
      <c r="W14" s="54"/>
      <c r="X14" s="45"/>
      <c r="Y14" s="45"/>
      <c r="Z14" s="45"/>
      <c r="AA14" s="45"/>
      <c r="AB14" s="45"/>
      <c r="AC14" s="54"/>
      <c r="AD14" s="45"/>
      <c r="AE14" s="45"/>
      <c r="AF14" s="54"/>
      <c r="AG14" s="45"/>
      <c r="AH14" s="45"/>
      <c r="AI14" s="45"/>
      <c r="AJ14" s="45"/>
      <c r="AK14" s="45"/>
      <c r="AL14" s="23"/>
    </row>
    <row r="15" spans="2:38" ht="76.5" customHeight="1" x14ac:dyDescent="0.2">
      <c r="B15" s="60" t="s">
        <v>99</v>
      </c>
      <c r="C15" s="44" t="s">
        <v>59</v>
      </c>
      <c r="D15" s="45" t="s">
        <v>68</v>
      </c>
      <c r="E15" s="45"/>
      <c r="F15" s="45"/>
      <c r="G15" s="45" t="s">
        <v>98</v>
      </c>
      <c r="H15" s="45"/>
      <c r="I15" s="61" t="s">
        <v>99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spans="2:38" ht="76.5" customHeight="1" x14ac:dyDescent="0.2">
      <c r="B16" s="62"/>
      <c r="C16" s="44"/>
      <c r="D16" s="45"/>
      <c r="E16" s="45"/>
      <c r="F16" s="45"/>
      <c r="G16" s="45"/>
      <c r="H16" s="45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spans="2:39" ht="76.5" customHeight="1" x14ac:dyDescent="0.2">
      <c r="B17" s="60" t="s">
        <v>99</v>
      </c>
      <c r="C17" s="44" t="s">
        <v>60</v>
      </c>
      <c r="D17" s="45" t="s">
        <v>70</v>
      </c>
      <c r="E17" s="45"/>
      <c r="F17" s="45"/>
      <c r="G17" s="45" t="s">
        <v>100</v>
      </c>
      <c r="H17" s="45"/>
      <c r="I17" s="61" t="s">
        <v>101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spans="2:39" ht="76.5" customHeight="1" x14ac:dyDescent="0.2">
      <c r="B18" s="62"/>
      <c r="C18" s="44"/>
      <c r="D18" s="45"/>
      <c r="E18" s="45"/>
      <c r="F18" s="45"/>
      <c r="G18" s="45"/>
      <c r="H18" s="45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spans="2:39" ht="76.5" customHeight="1" x14ac:dyDescent="0.2">
      <c r="B19" s="60" t="s">
        <v>99</v>
      </c>
      <c r="C19" s="44" t="s">
        <v>61</v>
      </c>
      <c r="D19" s="45" t="s">
        <v>71</v>
      </c>
      <c r="E19" s="45"/>
      <c r="F19" s="45"/>
      <c r="G19" s="45" t="s">
        <v>102</v>
      </c>
      <c r="H19" s="45"/>
      <c r="I19" s="61" t="s">
        <v>99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spans="2:39" ht="76.5" customHeight="1" x14ac:dyDescent="0.2">
      <c r="B20" s="62"/>
      <c r="C20" s="44"/>
      <c r="D20" s="45"/>
      <c r="E20" s="45"/>
      <c r="F20" s="45"/>
      <c r="G20" s="45"/>
      <c r="H20" s="45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spans="2:39" ht="76.5" customHeight="1" x14ac:dyDescent="0.2">
      <c r="B21" s="60" t="s">
        <v>99</v>
      </c>
      <c r="C21" s="44" t="s">
        <v>62</v>
      </c>
      <c r="D21" s="45" t="s">
        <v>104</v>
      </c>
      <c r="E21" s="45"/>
      <c r="F21" s="45"/>
      <c r="G21" s="45" t="s">
        <v>103</v>
      </c>
      <c r="H21" s="45"/>
      <c r="I21" s="61" t="s">
        <v>105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spans="2:39" ht="76.5" customHeight="1" x14ac:dyDescent="0.2">
      <c r="B22" s="62"/>
      <c r="C22" s="44"/>
      <c r="D22" s="45"/>
      <c r="E22" s="45"/>
      <c r="F22" s="45"/>
      <c r="G22" s="45"/>
      <c r="H22" s="45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spans="2:39" s="11" customFormat="1" ht="81.75" customHeight="1" x14ac:dyDescent="0.25">
      <c r="B23" s="36" t="s">
        <v>94</v>
      </c>
      <c r="C23" s="44" t="s">
        <v>63</v>
      </c>
      <c r="D23" s="45" t="s">
        <v>72</v>
      </c>
      <c r="E23" s="45"/>
      <c r="F23" s="45"/>
      <c r="G23" s="45" t="s">
        <v>106</v>
      </c>
      <c r="H23" s="45"/>
      <c r="I23" s="45" t="s">
        <v>42</v>
      </c>
      <c r="J23" s="45" t="s">
        <v>42</v>
      </c>
      <c r="K23" s="52" t="s">
        <v>43</v>
      </c>
      <c r="L23" s="52" t="s">
        <v>44</v>
      </c>
      <c r="M23" s="52" t="s">
        <v>55</v>
      </c>
      <c r="N23" s="53">
        <v>1700</v>
      </c>
      <c r="O23" s="45" t="s">
        <v>48</v>
      </c>
      <c r="P23" s="45" t="s">
        <v>69</v>
      </c>
      <c r="Q23" s="45" t="s">
        <v>49</v>
      </c>
      <c r="R23" s="45" t="s">
        <v>50</v>
      </c>
      <c r="S23" s="45" t="s">
        <v>54</v>
      </c>
      <c r="T23" s="45" t="s">
        <v>53</v>
      </c>
      <c r="U23" s="54">
        <v>2302112</v>
      </c>
      <c r="V23" s="55" t="s">
        <v>51</v>
      </c>
      <c r="W23" s="54">
        <v>2302112</v>
      </c>
      <c r="X23" s="45" t="s">
        <v>51</v>
      </c>
      <c r="Y23" s="45" t="s">
        <v>51</v>
      </c>
      <c r="Z23" s="45" t="s">
        <v>51</v>
      </c>
      <c r="AA23" s="45" t="s">
        <v>51</v>
      </c>
      <c r="AB23" s="45" t="s">
        <v>51</v>
      </c>
      <c r="AC23" s="56">
        <v>406256</v>
      </c>
      <c r="AD23" s="45" t="s">
        <v>52</v>
      </c>
      <c r="AE23" s="45" t="s">
        <v>51</v>
      </c>
      <c r="AF23" s="54">
        <v>2302112</v>
      </c>
      <c r="AG23" s="45" t="s">
        <v>51</v>
      </c>
      <c r="AH23" s="45" t="s">
        <v>51</v>
      </c>
      <c r="AI23" s="45" t="s">
        <v>76</v>
      </c>
      <c r="AJ23" s="45" t="s">
        <v>107</v>
      </c>
      <c r="AK23" s="57">
        <v>45565</v>
      </c>
      <c r="AL23" s="23" t="s">
        <v>108</v>
      </c>
    </row>
    <row r="24" spans="2:39" s="11" customFormat="1" ht="82.5" customHeight="1" x14ac:dyDescent="0.25">
      <c r="B24" s="36"/>
      <c r="C24" s="44"/>
      <c r="D24" s="45"/>
      <c r="E24" s="45"/>
      <c r="F24" s="45"/>
      <c r="G24" s="45"/>
      <c r="H24" s="45"/>
      <c r="I24" s="45"/>
      <c r="J24" s="45"/>
      <c r="K24" s="52" t="s">
        <v>45</v>
      </c>
      <c r="L24" s="52" t="s">
        <v>46</v>
      </c>
      <c r="M24" s="52" t="s">
        <v>47</v>
      </c>
      <c r="N24" s="52">
        <v>3.9</v>
      </c>
      <c r="O24" s="45"/>
      <c r="P24" s="45"/>
      <c r="Q24" s="45"/>
      <c r="R24" s="45"/>
      <c r="S24" s="45"/>
      <c r="T24" s="45"/>
      <c r="U24" s="54"/>
      <c r="V24" s="55"/>
      <c r="W24" s="54"/>
      <c r="X24" s="45"/>
      <c r="Y24" s="45"/>
      <c r="Z24" s="45"/>
      <c r="AA24" s="45"/>
      <c r="AB24" s="45"/>
      <c r="AC24" s="56"/>
      <c r="AD24" s="45"/>
      <c r="AE24" s="45"/>
      <c r="AF24" s="54"/>
      <c r="AG24" s="45"/>
      <c r="AH24" s="45"/>
      <c r="AI24" s="45"/>
      <c r="AJ24" s="45"/>
      <c r="AK24" s="45"/>
      <c r="AL24" s="23"/>
    </row>
    <row r="25" spans="2:39" ht="68.25" customHeight="1" x14ac:dyDescent="0.2">
      <c r="B25" s="63" t="s">
        <v>94</v>
      </c>
      <c r="C25" s="64" t="s">
        <v>77</v>
      </c>
      <c r="D25" s="52" t="s">
        <v>79</v>
      </c>
      <c r="E25" s="45"/>
      <c r="F25" s="45"/>
      <c r="G25" s="52" t="s">
        <v>109</v>
      </c>
      <c r="H25" s="45"/>
      <c r="I25" s="52" t="s">
        <v>42</v>
      </c>
      <c r="J25" s="52" t="s">
        <v>42</v>
      </c>
      <c r="K25" s="52" t="s">
        <v>80</v>
      </c>
      <c r="L25" s="52" t="s">
        <v>81</v>
      </c>
      <c r="M25" s="52" t="s">
        <v>82</v>
      </c>
      <c r="N25" s="53">
        <v>1</v>
      </c>
      <c r="O25" s="52" t="s">
        <v>48</v>
      </c>
      <c r="P25" s="52" t="s">
        <v>66</v>
      </c>
      <c r="Q25" s="52" t="s">
        <v>49</v>
      </c>
      <c r="R25" s="52" t="s">
        <v>50</v>
      </c>
      <c r="S25" s="52" t="s">
        <v>54</v>
      </c>
      <c r="T25" s="52" t="s">
        <v>53</v>
      </c>
      <c r="U25" s="65">
        <v>396162</v>
      </c>
      <c r="V25" s="53" t="s">
        <v>51</v>
      </c>
      <c r="W25" s="65">
        <v>396162</v>
      </c>
      <c r="X25" s="52" t="s">
        <v>51</v>
      </c>
      <c r="Y25" s="52" t="s">
        <v>51</v>
      </c>
      <c r="Z25" s="52" t="s">
        <v>51</v>
      </c>
      <c r="AA25" s="52" t="s">
        <v>51</v>
      </c>
      <c r="AB25" s="52" t="s">
        <v>51</v>
      </c>
      <c r="AC25" s="65">
        <v>69911</v>
      </c>
      <c r="AD25" s="52" t="s">
        <v>52</v>
      </c>
      <c r="AE25" s="52" t="s">
        <v>51</v>
      </c>
      <c r="AF25" s="65">
        <v>396162</v>
      </c>
      <c r="AG25" s="52" t="s">
        <v>51</v>
      </c>
      <c r="AH25" s="52" t="s">
        <v>51</v>
      </c>
      <c r="AI25" s="52" t="s">
        <v>87</v>
      </c>
      <c r="AJ25" s="52" t="s">
        <v>85</v>
      </c>
      <c r="AK25" s="66">
        <v>45412</v>
      </c>
      <c r="AL25" s="16" t="s">
        <v>133</v>
      </c>
    </row>
    <row r="26" spans="2:39" ht="96" customHeight="1" x14ac:dyDescent="0.2">
      <c r="B26" s="63" t="s">
        <v>94</v>
      </c>
      <c r="C26" s="64" t="s">
        <v>78</v>
      </c>
      <c r="D26" s="52" t="s">
        <v>83</v>
      </c>
      <c r="E26" s="45"/>
      <c r="F26" s="45"/>
      <c r="G26" s="52" t="s">
        <v>110</v>
      </c>
      <c r="H26" s="45"/>
      <c r="I26" s="52" t="s">
        <v>42</v>
      </c>
      <c r="J26" s="52" t="s">
        <v>42</v>
      </c>
      <c r="K26" s="52" t="s">
        <v>80</v>
      </c>
      <c r="L26" s="52" t="s">
        <v>81</v>
      </c>
      <c r="M26" s="52" t="s">
        <v>82</v>
      </c>
      <c r="N26" s="53">
        <v>3</v>
      </c>
      <c r="O26" s="52" t="s">
        <v>48</v>
      </c>
      <c r="P26" s="52" t="s">
        <v>69</v>
      </c>
      <c r="Q26" s="52" t="s">
        <v>49</v>
      </c>
      <c r="R26" s="52" t="s">
        <v>50</v>
      </c>
      <c r="S26" s="52" t="s">
        <v>54</v>
      </c>
      <c r="T26" s="52" t="s">
        <v>53</v>
      </c>
      <c r="U26" s="65">
        <v>857305</v>
      </c>
      <c r="V26" s="53" t="s">
        <v>51</v>
      </c>
      <c r="W26" s="65">
        <v>857305</v>
      </c>
      <c r="X26" s="52" t="s">
        <v>51</v>
      </c>
      <c r="Y26" s="52" t="s">
        <v>51</v>
      </c>
      <c r="Z26" s="52" t="s">
        <v>51</v>
      </c>
      <c r="AA26" s="52" t="s">
        <v>51</v>
      </c>
      <c r="AB26" s="52" t="s">
        <v>51</v>
      </c>
      <c r="AC26" s="67">
        <v>151290</v>
      </c>
      <c r="AD26" s="52" t="s">
        <v>52</v>
      </c>
      <c r="AE26" s="52" t="s">
        <v>51</v>
      </c>
      <c r="AF26" s="65">
        <v>857305</v>
      </c>
      <c r="AG26" s="52" t="s">
        <v>51</v>
      </c>
      <c r="AH26" s="52" t="s">
        <v>51</v>
      </c>
      <c r="AI26" s="52" t="s">
        <v>85</v>
      </c>
      <c r="AJ26" s="52" t="s">
        <v>107</v>
      </c>
      <c r="AK26" s="66">
        <v>45565</v>
      </c>
      <c r="AL26" s="16" t="s">
        <v>108</v>
      </c>
    </row>
    <row r="27" spans="2:39" ht="72" x14ac:dyDescent="0.2">
      <c r="B27" s="27" t="s">
        <v>135</v>
      </c>
      <c r="C27" s="44" t="s">
        <v>88</v>
      </c>
      <c r="D27" s="45" t="s">
        <v>89</v>
      </c>
      <c r="E27" s="45"/>
      <c r="F27" s="45"/>
      <c r="G27" s="45" t="s">
        <v>111</v>
      </c>
      <c r="H27" s="45"/>
      <c r="I27" s="45" t="s">
        <v>42</v>
      </c>
      <c r="J27" s="45" t="s">
        <v>42</v>
      </c>
      <c r="K27" s="52" t="s">
        <v>43</v>
      </c>
      <c r="L27" s="52" t="s">
        <v>44</v>
      </c>
      <c r="M27" s="52" t="s">
        <v>55</v>
      </c>
      <c r="N27" s="53">
        <v>1000</v>
      </c>
      <c r="O27" s="45" t="s">
        <v>48</v>
      </c>
      <c r="P27" s="45" t="s">
        <v>66</v>
      </c>
      <c r="Q27" s="45" t="s">
        <v>49</v>
      </c>
      <c r="R27" s="45" t="s">
        <v>50</v>
      </c>
      <c r="S27" s="45" t="s">
        <v>54</v>
      </c>
      <c r="T27" s="45" t="s">
        <v>53</v>
      </c>
      <c r="U27" s="56">
        <v>1275602</v>
      </c>
      <c r="V27" s="55" t="s">
        <v>51</v>
      </c>
      <c r="W27" s="56">
        <v>1275602</v>
      </c>
      <c r="X27" s="45" t="s">
        <v>51</v>
      </c>
      <c r="Y27" s="45" t="s">
        <v>51</v>
      </c>
      <c r="Z27" s="45" t="s">
        <v>51</v>
      </c>
      <c r="AA27" s="45" t="s">
        <v>51</v>
      </c>
      <c r="AB27" s="45" t="s">
        <v>51</v>
      </c>
      <c r="AC27" s="54">
        <v>225107</v>
      </c>
      <c r="AD27" s="45" t="s">
        <v>52</v>
      </c>
      <c r="AE27" s="45" t="s">
        <v>51</v>
      </c>
      <c r="AF27" s="56">
        <v>1275602</v>
      </c>
      <c r="AG27" s="45" t="s">
        <v>51</v>
      </c>
      <c r="AH27" s="45" t="s">
        <v>51</v>
      </c>
      <c r="AI27" s="45" t="s">
        <v>76</v>
      </c>
      <c r="AJ27" s="45" t="s">
        <v>132</v>
      </c>
      <c r="AK27" s="57">
        <v>45565</v>
      </c>
      <c r="AL27" s="23" t="s">
        <v>131</v>
      </c>
    </row>
    <row r="28" spans="2:39" ht="71.25" customHeight="1" x14ac:dyDescent="0.2">
      <c r="B28" s="36"/>
      <c r="C28" s="44"/>
      <c r="D28" s="45"/>
      <c r="E28" s="45"/>
      <c r="F28" s="45"/>
      <c r="G28" s="45"/>
      <c r="H28" s="45"/>
      <c r="I28" s="45"/>
      <c r="J28" s="45"/>
      <c r="K28" s="52" t="s">
        <v>45</v>
      </c>
      <c r="L28" s="52" t="s">
        <v>46</v>
      </c>
      <c r="M28" s="52" t="s">
        <v>47</v>
      </c>
      <c r="N28" s="52">
        <v>6.5000000000000002E-2</v>
      </c>
      <c r="O28" s="45"/>
      <c r="P28" s="45"/>
      <c r="Q28" s="45"/>
      <c r="R28" s="45"/>
      <c r="S28" s="45"/>
      <c r="T28" s="45"/>
      <c r="U28" s="56"/>
      <c r="V28" s="55"/>
      <c r="W28" s="56"/>
      <c r="X28" s="45"/>
      <c r="Y28" s="45"/>
      <c r="Z28" s="45"/>
      <c r="AA28" s="45"/>
      <c r="AB28" s="45"/>
      <c r="AC28" s="54"/>
      <c r="AD28" s="45"/>
      <c r="AE28" s="45"/>
      <c r="AF28" s="56"/>
      <c r="AG28" s="45"/>
      <c r="AH28" s="45"/>
      <c r="AI28" s="45"/>
      <c r="AJ28" s="45"/>
      <c r="AK28" s="45"/>
      <c r="AL28" s="23"/>
    </row>
    <row r="29" spans="2:39" ht="80.25" customHeight="1" x14ac:dyDescent="0.2">
      <c r="B29" s="68" t="s">
        <v>134</v>
      </c>
      <c r="C29" s="44" t="s">
        <v>114</v>
      </c>
      <c r="D29" s="45" t="s">
        <v>113</v>
      </c>
      <c r="E29" s="45"/>
      <c r="F29" s="45"/>
      <c r="G29" s="45" t="s">
        <v>112</v>
      </c>
      <c r="H29" s="45"/>
      <c r="I29" s="45" t="s">
        <v>42</v>
      </c>
      <c r="J29" s="45" t="s">
        <v>42</v>
      </c>
      <c r="K29" s="52" t="s">
        <v>43</v>
      </c>
      <c r="L29" s="52" t="s">
        <v>44</v>
      </c>
      <c r="M29" s="52" t="s">
        <v>55</v>
      </c>
      <c r="N29" s="53">
        <v>1500</v>
      </c>
      <c r="O29" s="45" t="s">
        <v>48</v>
      </c>
      <c r="P29" s="45" t="s">
        <v>69</v>
      </c>
      <c r="Q29" s="45" t="s">
        <v>49</v>
      </c>
      <c r="R29" s="45" t="s">
        <v>50</v>
      </c>
      <c r="S29" s="45" t="s">
        <v>54</v>
      </c>
      <c r="T29" s="45" t="s">
        <v>53</v>
      </c>
      <c r="U29" s="56">
        <v>1420205</v>
      </c>
      <c r="V29" s="55" t="s">
        <v>51</v>
      </c>
      <c r="W29" s="56">
        <v>1420205</v>
      </c>
      <c r="X29" s="45" t="s">
        <v>51</v>
      </c>
      <c r="Y29" s="45" t="s">
        <v>51</v>
      </c>
      <c r="Z29" s="45" t="s">
        <v>51</v>
      </c>
      <c r="AA29" s="45" t="s">
        <v>51</v>
      </c>
      <c r="AB29" s="45" t="s">
        <v>51</v>
      </c>
      <c r="AC29" s="54">
        <v>250625</v>
      </c>
      <c r="AD29" s="45" t="s">
        <v>52</v>
      </c>
      <c r="AE29" s="45" t="s">
        <v>51</v>
      </c>
      <c r="AF29" s="56">
        <v>1420205</v>
      </c>
      <c r="AG29" s="45" t="s">
        <v>51</v>
      </c>
      <c r="AH29" s="45" t="s">
        <v>51</v>
      </c>
      <c r="AI29" s="45" t="s">
        <v>125</v>
      </c>
      <c r="AJ29" s="45" t="s">
        <v>126</v>
      </c>
      <c r="AK29" s="57"/>
      <c r="AL29" s="23" t="s">
        <v>129</v>
      </c>
      <c r="AM29" s="25"/>
    </row>
    <row r="30" spans="2:39" ht="83.25" customHeight="1" x14ac:dyDescent="0.2">
      <c r="B30" s="68"/>
      <c r="C30" s="44"/>
      <c r="D30" s="45"/>
      <c r="E30" s="45"/>
      <c r="F30" s="45"/>
      <c r="G30" s="45"/>
      <c r="H30" s="45"/>
      <c r="I30" s="45"/>
      <c r="J30" s="45"/>
      <c r="K30" s="52" t="s">
        <v>45</v>
      </c>
      <c r="L30" s="52" t="s">
        <v>46</v>
      </c>
      <c r="M30" s="52" t="s">
        <v>47</v>
      </c>
      <c r="N30" s="52">
        <v>2.5</v>
      </c>
      <c r="O30" s="45"/>
      <c r="P30" s="45"/>
      <c r="Q30" s="45"/>
      <c r="R30" s="45"/>
      <c r="S30" s="45"/>
      <c r="T30" s="45"/>
      <c r="U30" s="56"/>
      <c r="V30" s="55"/>
      <c r="W30" s="56"/>
      <c r="X30" s="45"/>
      <c r="Y30" s="45"/>
      <c r="Z30" s="45"/>
      <c r="AA30" s="45"/>
      <c r="AB30" s="45"/>
      <c r="AC30" s="54"/>
      <c r="AD30" s="45"/>
      <c r="AE30" s="45"/>
      <c r="AF30" s="56"/>
      <c r="AG30" s="45"/>
      <c r="AH30" s="45"/>
      <c r="AI30" s="45"/>
      <c r="AJ30" s="45"/>
      <c r="AK30" s="45"/>
      <c r="AL30" s="23"/>
      <c r="AM30" s="25"/>
    </row>
    <row r="31" spans="2:39" ht="72" x14ac:dyDescent="0.2">
      <c r="B31" s="68" t="s">
        <v>94</v>
      </c>
      <c r="C31" s="44" t="s">
        <v>115</v>
      </c>
      <c r="D31" s="45" t="s">
        <v>119</v>
      </c>
      <c r="E31" s="45"/>
      <c r="F31" s="45"/>
      <c r="G31" s="45" t="s">
        <v>118</v>
      </c>
      <c r="H31" s="45"/>
      <c r="I31" s="45" t="s">
        <v>42</v>
      </c>
      <c r="J31" s="45" t="s">
        <v>42</v>
      </c>
      <c r="K31" s="52" t="s">
        <v>43</v>
      </c>
      <c r="L31" s="52" t="s">
        <v>44</v>
      </c>
      <c r="M31" s="52" t="s">
        <v>55</v>
      </c>
      <c r="N31" s="53">
        <v>500</v>
      </c>
      <c r="O31" s="45" t="s">
        <v>48</v>
      </c>
      <c r="P31" s="45" t="s">
        <v>69</v>
      </c>
      <c r="Q31" s="45" t="s">
        <v>49</v>
      </c>
      <c r="R31" s="45" t="s">
        <v>50</v>
      </c>
      <c r="S31" s="45" t="s">
        <v>54</v>
      </c>
      <c r="T31" s="45" t="s">
        <v>53</v>
      </c>
      <c r="U31" s="56">
        <v>539922.21</v>
      </c>
      <c r="V31" s="55" t="s">
        <v>51</v>
      </c>
      <c r="W31" s="56">
        <v>539922.21</v>
      </c>
      <c r="X31" s="45" t="s">
        <v>51</v>
      </c>
      <c r="Y31" s="45" t="s">
        <v>51</v>
      </c>
      <c r="Z31" s="45" t="s">
        <v>51</v>
      </c>
      <c r="AA31" s="45" t="s">
        <v>51</v>
      </c>
      <c r="AB31" s="45" t="s">
        <v>51</v>
      </c>
      <c r="AC31" s="54">
        <v>95280.39</v>
      </c>
      <c r="AD31" s="45" t="s">
        <v>52</v>
      </c>
      <c r="AE31" s="45" t="s">
        <v>51</v>
      </c>
      <c r="AF31" s="56">
        <v>539922.21</v>
      </c>
      <c r="AG31" s="45" t="s">
        <v>51</v>
      </c>
      <c r="AH31" s="45" t="s">
        <v>51</v>
      </c>
      <c r="AI31" s="45" t="s">
        <v>127</v>
      </c>
      <c r="AJ31" s="45" t="s">
        <v>107</v>
      </c>
      <c r="AK31" s="57"/>
      <c r="AL31" s="23" t="s">
        <v>108</v>
      </c>
    </row>
    <row r="32" spans="2:39" ht="81.75" customHeight="1" x14ac:dyDescent="0.2">
      <c r="B32" s="68"/>
      <c r="C32" s="44"/>
      <c r="D32" s="45"/>
      <c r="E32" s="45"/>
      <c r="F32" s="45"/>
      <c r="G32" s="45"/>
      <c r="H32" s="45"/>
      <c r="I32" s="45"/>
      <c r="J32" s="45"/>
      <c r="K32" s="52" t="s">
        <v>45</v>
      </c>
      <c r="L32" s="52" t="s">
        <v>46</v>
      </c>
      <c r="M32" s="52" t="s">
        <v>47</v>
      </c>
      <c r="N32" s="52">
        <v>0.7</v>
      </c>
      <c r="O32" s="45"/>
      <c r="P32" s="45"/>
      <c r="Q32" s="45"/>
      <c r="R32" s="45"/>
      <c r="S32" s="45"/>
      <c r="T32" s="45"/>
      <c r="U32" s="56"/>
      <c r="V32" s="55"/>
      <c r="W32" s="56"/>
      <c r="X32" s="45"/>
      <c r="Y32" s="45"/>
      <c r="Z32" s="45"/>
      <c r="AA32" s="45"/>
      <c r="AB32" s="45"/>
      <c r="AC32" s="54"/>
      <c r="AD32" s="45"/>
      <c r="AE32" s="45"/>
      <c r="AF32" s="56"/>
      <c r="AG32" s="45"/>
      <c r="AH32" s="45"/>
      <c r="AI32" s="45"/>
      <c r="AJ32" s="45"/>
      <c r="AK32" s="45"/>
      <c r="AL32" s="23"/>
    </row>
    <row r="33" spans="1:39" ht="57.75" customHeight="1" x14ac:dyDescent="0.2">
      <c r="B33" s="69" t="s">
        <v>134</v>
      </c>
      <c r="C33" s="64" t="s">
        <v>116</v>
      </c>
      <c r="D33" s="70" t="s">
        <v>121</v>
      </c>
      <c r="E33" s="45"/>
      <c r="F33" s="45"/>
      <c r="G33" s="71" t="s">
        <v>120</v>
      </c>
      <c r="H33" s="45"/>
      <c r="I33" s="52" t="s">
        <v>42</v>
      </c>
      <c r="J33" s="52" t="s">
        <v>42</v>
      </c>
      <c r="K33" s="52" t="s">
        <v>80</v>
      </c>
      <c r="L33" s="52" t="s">
        <v>81</v>
      </c>
      <c r="M33" s="52" t="s">
        <v>82</v>
      </c>
      <c r="N33" s="53">
        <v>2</v>
      </c>
      <c r="O33" s="52" t="s">
        <v>48</v>
      </c>
      <c r="P33" s="52" t="s">
        <v>69</v>
      </c>
      <c r="Q33" s="52" t="s">
        <v>49</v>
      </c>
      <c r="R33" s="52" t="s">
        <v>50</v>
      </c>
      <c r="S33" s="52" t="s">
        <v>54</v>
      </c>
      <c r="T33" s="52" t="s">
        <v>53</v>
      </c>
      <c r="U33" s="65">
        <v>106425.79</v>
      </c>
      <c r="V33" s="53" t="s">
        <v>51</v>
      </c>
      <c r="W33" s="65">
        <v>106425.79</v>
      </c>
      <c r="X33" s="52" t="s">
        <v>51</v>
      </c>
      <c r="Y33" s="52" t="s">
        <v>51</v>
      </c>
      <c r="Z33" s="52" t="s">
        <v>51</v>
      </c>
      <c r="AA33" s="52" t="s">
        <v>51</v>
      </c>
      <c r="AB33" s="52" t="s">
        <v>51</v>
      </c>
      <c r="AC33" s="65">
        <v>20574.21</v>
      </c>
      <c r="AD33" s="52" t="s">
        <v>52</v>
      </c>
      <c r="AE33" s="52" t="s">
        <v>51</v>
      </c>
      <c r="AF33" s="65">
        <v>106425.79</v>
      </c>
      <c r="AG33" s="52" t="s">
        <v>51</v>
      </c>
      <c r="AH33" s="52" t="s">
        <v>51</v>
      </c>
      <c r="AI33" s="52" t="s">
        <v>125</v>
      </c>
      <c r="AJ33" s="52" t="s">
        <v>126</v>
      </c>
      <c r="AK33" s="66"/>
      <c r="AL33" s="16" t="s">
        <v>129</v>
      </c>
      <c r="AM33" s="17"/>
    </row>
    <row r="34" spans="1:39" ht="63" customHeight="1" x14ac:dyDescent="0.2">
      <c r="B34" s="69" t="s">
        <v>134</v>
      </c>
      <c r="C34" s="64" t="s">
        <v>117</v>
      </c>
      <c r="D34" s="70" t="s">
        <v>123</v>
      </c>
      <c r="E34" s="45"/>
      <c r="F34" s="45"/>
      <c r="G34" s="71" t="s">
        <v>122</v>
      </c>
      <c r="H34" s="45"/>
      <c r="I34" s="52" t="s">
        <v>42</v>
      </c>
      <c r="J34" s="52" t="s">
        <v>42</v>
      </c>
      <c r="K34" s="52" t="s">
        <v>80</v>
      </c>
      <c r="L34" s="52" t="s">
        <v>81</v>
      </c>
      <c r="M34" s="52" t="s">
        <v>82</v>
      </c>
      <c r="N34" s="53">
        <v>1</v>
      </c>
      <c r="O34" s="52" t="s">
        <v>48</v>
      </c>
      <c r="P34" s="52" t="s">
        <v>69</v>
      </c>
      <c r="Q34" s="52" t="s">
        <v>49</v>
      </c>
      <c r="R34" s="52" t="s">
        <v>50</v>
      </c>
      <c r="S34" s="52" t="s">
        <v>54</v>
      </c>
      <c r="T34" s="52" t="s">
        <v>53</v>
      </c>
      <c r="U34" s="65">
        <v>395972</v>
      </c>
      <c r="V34" s="53" t="s">
        <v>51</v>
      </c>
      <c r="W34" s="65">
        <v>395972</v>
      </c>
      <c r="X34" s="52" t="s">
        <v>51</v>
      </c>
      <c r="Y34" s="52" t="s">
        <v>51</v>
      </c>
      <c r="Z34" s="52" t="s">
        <v>51</v>
      </c>
      <c r="AA34" s="52" t="s">
        <v>51</v>
      </c>
      <c r="AB34" s="52" t="s">
        <v>51</v>
      </c>
      <c r="AC34" s="65">
        <v>69878</v>
      </c>
      <c r="AD34" s="52" t="s">
        <v>52</v>
      </c>
      <c r="AE34" s="52" t="s">
        <v>51</v>
      </c>
      <c r="AF34" s="65">
        <v>395972</v>
      </c>
      <c r="AG34" s="52" t="s">
        <v>51</v>
      </c>
      <c r="AH34" s="52" t="s">
        <v>51</v>
      </c>
      <c r="AI34" s="52" t="s">
        <v>125</v>
      </c>
      <c r="AJ34" s="52" t="s">
        <v>126</v>
      </c>
      <c r="AK34" s="66"/>
      <c r="AL34" s="16" t="s">
        <v>129</v>
      </c>
      <c r="AM34" s="17"/>
    </row>
    <row r="35" spans="1:39" x14ac:dyDescent="0.2">
      <c r="C35" s="6"/>
      <c r="D35" s="7"/>
      <c r="E35" s="8"/>
      <c r="F35" s="8"/>
      <c r="G35" s="8"/>
      <c r="H35" s="7"/>
      <c r="I35" s="10"/>
      <c r="J35" s="10"/>
      <c r="K35" s="7"/>
      <c r="L35" s="7"/>
      <c r="M35" s="7"/>
      <c r="N35" s="7"/>
      <c r="O35" s="7"/>
      <c r="P35" s="7"/>
      <c r="Q35" s="9"/>
      <c r="R35" s="9"/>
      <c r="S35" s="9"/>
      <c r="T35" s="9"/>
      <c r="U35" s="7"/>
      <c r="V35" s="7"/>
      <c r="W35" s="12"/>
      <c r="X35" s="7"/>
      <c r="Y35" s="7"/>
      <c r="Z35" s="7"/>
      <c r="AA35" s="7"/>
      <c r="AB35" s="13"/>
      <c r="AC35" s="12"/>
      <c r="AD35" s="9"/>
      <c r="AE35" s="9"/>
      <c r="AF35" s="9"/>
      <c r="AG35" s="9"/>
      <c r="AH35" s="9"/>
      <c r="AI35" s="7"/>
      <c r="AJ35" s="7"/>
      <c r="AK35" s="9"/>
    </row>
    <row r="36" spans="1:39" x14ac:dyDescent="0.2">
      <c r="C36" s="6"/>
      <c r="D36" s="7"/>
      <c r="E36" s="8"/>
      <c r="F36" s="8"/>
      <c r="G36" s="8"/>
      <c r="H36" s="7"/>
      <c r="I36" s="10"/>
      <c r="J36" s="10"/>
      <c r="K36" s="7"/>
      <c r="L36" s="7"/>
      <c r="M36" s="7"/>
      <c r="N36" s="7"/>
      <c r="O36" s="7"/>
      <c r="P36" s="7"/>
      <c r="Q36" s="9"/>
      <c r="R36" s="9"/>
      <c r="S36" s="9"/>
      <c r="T36" s="9"/>
      <c r="U36" s="7"/>
      <c r="V36" s="7"/>
      <c r="W36" s="12"/>
      <c r="X36" s="7"/>
      <c r="Y36" s="7"/>
      <c r="Z36" s="7"/>
      <c r="AA36" s="7"/>
      <c r="AB36" s="13"/>
      <c r="AC36" s="12"/>
      <c r="AD36" s="9"/>
      <c r="AE36" s="9"/>
      <c r="AF36" s="9"/>
      <c r="AG36" s="9"/>
      <c r="AH36" s="9"/>
      <c r="AI36" s="7"/>
      <c r="AJ36" s="7"/>
      <c r="AK36" s="9"/>
    </row>
    <row r="37" spans="1:39" ht="18.75" x14ac:dyDescent="0.2">
      <c r="C37" s="6"/>
      <c r="D37" s="7"/>
      <c r="E37" s="8"/>
      <c r="F37" s="8"/>
      <c r="G37" s="8"/>
      <c r="H37" s="7"/>
      <c r="I37" s="10"/>
      <c r="J37" s="10"/>
      <c r="K37" s="7"/>
      <c r="L37" s="7"/>
      <c r="M37" s="7"/>
      <c r="N37" s="7"/>
      <c r="O37" s="7"/>
      <c r="P37" s="7"/>
      <c r="Q37" s="9"/>
      <c r="R37" s="9"/>
      <c r="S37" s="9"/>
      <c r="T37" s="9"/>
      <c r="U37" s="7"/>
      <c r="V37" s="19" t="s">
        <v>130</v>
      </c>
      <c r="W37" s="18">
        <f>W11+W13+W23+W25+W26+W27+W29+W31+W33+W34</f>
        <v>13334658</v>
      </c>
      <c r="X37" s="7"/>
      <c r="Y37" s="7"/>
      <c r="Z37" s="7"/>
      <c r="AA37" s="7"/>
      <c r="AB37" s="13"/>
      <c r="AC37" s="18">
        <f>AC11+AC13+AC23+AC25+AC26+AC27+AC29+AC31+AC33+AC34</f>
        <v>2354972.6</v>
      </c>
      <c r="AD37" s="9"/>
      <c r="AE37" s="9"/>
      <c r="AF37" s="9"/>
      <c r="AG37" s="9"/>
      <c r="AH37" s="9"/>
      <c r="AI37" s="7"/>
      <c r="AJ37" s="7"/>
      <c r="AK37" s="9"/>
    </row>
    <row r="38" spans="1:39" x14ac:dyDescent="0.2">
      <c r="C38" s="3" t="s">
        <v>11</v>
      </c>
      <c r="D38" s="4"/>
      <c r="E38" s="4"/>
      <c r="AB38" s="13"/>
    </row>
    <row r="39" spans="1:39" s="4" customFormat="1" x14ac:dyDescent="0.2">
      <c r="C39" s="5" t="s">
        <v>35</v>
      </c>
      <c r="D39" s="5"/>
      <c r="E39" s="5"/>
      <c r="F39" s="5"/>
      <c r="G39" s="5"/>
      <c r="H39" s="5"/>
      <c r="I39" s="5"/>
      <c r="J39" s="5"/>
      <c r="W39" s="14">
        <v>13660994</v>
      </c>
      <c r="AB39" s="13"/>
      <c r="AC39" s="14"/>
    </row>
    <row r="40" spans="1:39" s="4" customFormat="1" x14ac:dyDescent="0.2">
      <c r="A40" s="5"/>
      <c r="B40" s="5"/>
      <c r="C40" s="5" t="s">
        <v>36</v>
      </c>
      <c r="D40" s="5"/>
      <c r="E40" s="5"/>
      <c r="F40" s="5"/>
      <c r="G40" s="5"/>
      <c r="H40" s="5"/>
      <c r="I40" s="5"/>
      <c r="J40" s="5"/>
    </row>
    <row r="44" spans="1:39" x14ac:dyDescent="0.2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</sheetData>
  <autoFilter ref="B6:AM34" xr:uid="{00000000-0001-0000-0000-000000000000}">
    <filterColumn colId="9" showButton="0"/>
    <filterColumn colId="10" showButton="0"/>
    <filterColumn colId="11" showButton="0"/>
    <filterColumn colId="21" showButton="0"/>
    <filterColumn colId="22" showButton="0"/>
    <filterColumn colId="23" showButton="0"/>
    <filterColumn colId="24" showButton="0"/>
    <filterColumn colId="25" showButton="0"/>
    <filterColumn colId="29" showButton="0"/>
    <filterColumn colId="30" showButton="0"/>
  </autoFilter>
  <mergeCells count="239">
    <mergeCell ref="AM29:AM30"/>
    <mergeCell ref="AL29:AL30"/>
    <mergeCell ref="AL31:AL32"/>
    <mergeCell ref="B31:B32"/>
    <mergeCell ref="B29:B30"/>
    <mergeCell ref="E9:E34"/>
    <mergeCell ref="F9:F34"/>
    <mergeCell ref="H9:H34"/>
    <mergeCell ref="AL9:AL10"/>
    <mergeCell ref="AL13:AL14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H29:AH30"/>
    <mergeCell ref="AI29:AI30"/>
    <mergeCell ref="AJ29:AJ30"/>
    <mergeCell ref="AK29:AK30"/>
    <mergeCell ref="G29:G30"/>
    <mergeCell ref="C31:C32"/>
    <mergeCell ref="D31:D32"/>
    <mergeCell ref="G31:G32"/>
    <mergeCell ref="I31:I32"/>
    <mergeCell ref="J31:J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L27:AL28"/>
    <mergeCell ref="C29:C30"/>
    <mergeCell ref="D29:D30"/>
    <mergeCell ref="I29:I30"/>
    <mergeCell ref="J29:J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B6:B7"/>
    <mergeCell ref="B21:B22"/>
    <mergeCell ref="B23:B24"/>
    <mergeCell ref="B9:B10"/>
    <mergeCell ref="I15:AK16"/>
    <mergeCell ref="I17:AK18"/>
    <mergeCell ref="I19:AK20"/>
    <mergeCell ref="I21:AK22"/>
    <mergeCell ref="AG27:AG28"/>
    <mergeCell ref="AH27:AH28"/>
    <mergeCell ref="AI27:AI28"/>
    <mergeCell ref="AJ27:AJ28"/>
    <mergeCell ref="AK27:AK28"/>
    <mergeCell ref="C27:C28"/>
    <mergeCell ref="D27:D28"/>
    <mergeCell ref="G27:G28"/>
    <mergeCell ref="I27:I28"/>
    <mergeCell ref="J27:J28"/>
    <mergeCell ref="X27:X28"/>
    <mergeCell ref="Y27:Y28"/>
    <mergeCell ref="Z27:Z28"/>
    <mergeCell ref="AA27:AA28"/>
    <mergeCell ref="AB27:AB28"/>
    <mergeCell ref="AL23:AL24"/>
    <mergeCell ref="AL6:AL7"/>
    <mergeCell ref="B11:B12"/>
    <mergeCell ref="B13:B14"/>
    <mergeCell ref="I23:I24"/>
    <mergeCell ref="O13:O14"/>
    <mergeCell ref="P11:P12"/>
    <mergeCell ref="Q11:Q12"/>
    <mergeCell ref="C23:C24"/>
    <mergeCell ref="D11:D12"/>
    <mergeCell ref="D23:D24"/>
    <mergeCell ref="C13:C14"/>
    <mergeCell ref="C15:C16"/>
    <mergeCell ref="C17:C18"/>
    <mergeCell ref="C19:C20"/>
    <mergeCell ref="AK23:AK24"/>
    <mergeCell ref="AK13:AK14"/>
    <mergeCell ref="AK11:AK12"/>
    <mergeCell ref="AJ23:AJ24"/>
    <mergeCell ref="AG13:AG14"/>
    <mergeCell ref="AF13:AF14"/>
    <mergeCell ref="AI23:AI24"/>
    <mergeCell ref="AH23:AH24"/>
    <mergeCell ref="AG11:AG12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AH13:AH14"/>
    <mergeCell ref="AI13:AI14"/>
    <mergeCell ref="AJ13:AJ14"/>
    <mergeCell ref="AE13:AE14"/>
    <mergeCell ref="AG23:AG24"/>
    <mergeCell ref="AF23:AF24"/>
    <mergeCell ref="AE23:AE24"/>
    <mergeCell ref="AC27:AC28"/>
    <mergeCell ref="AD27:AD28"/>
    <mergeCell ref="AE27:AE28"/>
    <mergeCell ref="AF27:AF28"/>
    <mergeCell ref="C21:C22"/>
    <mergeCell ref="D15:D16"/>
    <mergeCell ref="G15:G16"/>
    <mergeCell ref="D17:D18"/>
    <mergeCell ref="G17:G18"/>
    <mergeCell ref="G23:G24"/>
    <mergeCell ref="D19:D20"/>
    <mergeCell ref="G19:G20"/>
    <mergeCell ref="D21:D22"/>
    <mergeCell ref="G21:G22"/>
    <mergeCell ref="D13:D14"/>
    <mergeCell ref="G13:G14"/>
    <mergeCell ref="I13:I14"/>
    <mergeCell ref="J13:J14"/>
    <mergeCell ref="AC11:AC12"/>
    <mergeCell ref="AB11:AB12"/>
    <mergeCell ref="AD13:AD14"/>
    <mergeCell ref="Z13:Z14"/>
    <mergeCell ref="AA13:AA14"/>
    <mergeCell ref="AB13:AB14"/>
    <mergeCell ref="U13:U14"/>
    <mergeCell ref="R11:R12"/>
    <mergeCell ref="W11:W12"/>
    <mergeCell ref="X11:X12"/>
    <mergeCell ref="T11:T12"/>
    <mergeCell ref="U11:U12"/>
    <mergeCell ref="V11:V12"/>
    <mergeCell ref="S11:S12"/>
    <mergeCell ref="J11:J12"/>
    <mergeCell ref="O11:O12"/>
    <mergeCell ref="Q13:Q14"/>
    <mergeCell ref="P13:P14"/>
    <mergeCell ref="R13:R14"/>
    <mergeCell ref="G11:G12"/>
    <mergeCell ref="S13:S14"/>
    <mergeCell ref="V13:V14"/>
    <mergeCell ref="J23:J24"/>
    <mergeCell ref="U23:U24"/>
    <mergeCell ref="S23:S24"/>
    <mergeCell ref="T23:T24"/>
    <mergeCell ref="O23:O24"/>
    <mergeCell ref="P23:P24"/>
    <mergeCell ref="Q23:Q24"/>
    <mergeCell ref="R23:R24"/>
    <mergeCell ref="T13:T14"/>
    <mergeCell ref="Y23:Y24"/>
    <mergeCell ref="X23:X24"/>
    <mergeCell ref="V23:V24"/>
    <mergeCell ref="AA23:AA24"/>
    <mergeCell ref="Z23:Z24"/>
    <mergeCell ref="AD11:AD12"/>
    <mergeCell ref="AB23:AB24"/>
    <mergeCell ref="W13:W14"/>
    <mergeCell ref="AC13:AC14"/>
    <mergeCell ref="Y13:Y14"/>
    <mergeCell ref="AD23:AD24"/>
    <mergeCell ref="AC23:AC24"/>
    <mergeCell ref="W23:W24"/>
    <mergeCell ref="X13:X14"/>
    <mergeCell ref="AA11:AA12"/>
    <mergeCell ref="Z11:Z12"/>
    <mergeCell ref="Y11:Y12"/>
    <mergeCell ref="AD6:AD7"/>
    <mergeCell ref="I9:AK10"/>
    <mergeCell ref="I11:I12"/>
    <mergeCell ref="C11:C12"/>
    <mergeCell ref="AJ11:AJ12"/>
    <mergeCell ref="AI11:AI12"/>
    <mergeCell ref="AH11:AH12"/>
    <mergeCell ref="AF11:AF12"/>
    <mergeCell ref="AE11:AE12"/>
    <mergeCell ref="E6:E7"/>
    <mergeCell ref="F6:F7"/>
    <mergeCell ref="G6:G7"/>
    <mergeCell ref="C9:C10"/>
    <mergeCell ref="D9:D10"/>
    <mergeCell ref="AE6:AG6"/>
    <mergeCell ref="AH6:AH7"/>
    <mergeCell ref="O6:O7"/>
    <mergeCell ref="R6:R7"/>
    <mergeCell ref="S6:S7"/>
    <mergeCell ref="B15:B16"/>
    <mergeCell ref="B17:B18"/>
    <mergeCell ref="B19:B20"/>
    <mergeCell ref="B27:B28"/>
    <mergeCell ref="AK6:AK7"/>
    <mergeCell ref="G9:G10"/>
    <mergeCell ref="AE1:AJ1"/>
    <mergeCell ref="C3:AJ3"/>
    <mergeCell ref="C4:AJ4"/>
    <mergeCell ref="AI6:AI7"/>
    <mergeCell ref="AJ6:AJ7"/>
    <mergeCell ref="V6:V7"/>
    <mergeCell ref="W6:AB6"/>
    <mergeCell ref="AC6:AC7"/>
    <mergeCell ref="K6:N6"/>
    <mergeCell ref="P6:P7"/>
    <mergeCell ref="T6:T7"/>
    <mergeCell ref="U6:U7"/>
    <mergeCell ref="H6:H7"/>
    <mergeCell ref="I6:I7"/>
    <mergeCell ref="J6:J7"/>
    <mergeCell ref="Q6:Q7"/>
    <mergeCell ref="C6:C7"/>
    <mergeCell ref="D6:D7"/>
  </mergeCells>
  <pageMargins left="0.25" right="0.25" top="0.75" bottom="0.75" header="0.3" footer="0.3"/>
  <pageSetup paperSize="8" scale="5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Maniuškina</dc:creator>
  <cp:lastModifiedBy>Lenovo1</cp:lastModifiedBy>
  <cp:lastPrinted>2022-12-22T14:53:05Z</cp:lastPrinted>
  <dcterms:created xsi:type="dcterms:W3CDTF">2022-12-16T11:51:22Z</dcterms:created>
  <dcterms:modified xsi:type="dcterms:W3CDTF">2026-07-08T06:19:12Z</dcterms:modified>
</cp:coreProperties>
</file>